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92.168.1.107\all\Актуальные Прайс-листы\"/>
    </mc:Choice>
  </mc:AlternateContent>
  <bookViews>
    <workbookView xWindow="0" yWindow="0" windowWidth="28800" windowHeight="12330" tabRatio="821"/>
  </bookViews>
  <sheets>
    <sheet name="Главная" sheetId="21" r:id="rId1"/>
    <sheet name="Артикул ВКН" sheetId="37" r:id="rId2"/>
    <sheet name="Описание ВКЭ" sheetId="55" state="hidden" r:id="rId3"/>
    <sheet name="Артикул ВКСК" sheetId="83" r:id="rId4"/>
    <sheet name="Описание" sheetId="80" r:id="rId5"/>
    <sheet name="Специсполнения" sheetId="38" r:id="rId6"/>
    <sheet name="ВКН 100" sheetId="79" r:id="rId7"/>
    <sheet name="ВКН 150" sheetId="73" r:id="rId8"/>
    <sheet name="ВКН 200" sheetId="74" r:id="rId9"/>
    <sheet name="ВКН 250" sheetId="45" r:id="rId10"/>
    <sheet name="ВКН 300" sheetId="75" r:id="rId11"/>
    <sheet name="ВКН 400" sheetId="81" r:id="rId12"/>
    <sheet name="ВКСК" sheetId="82" r:id="rId13"/>
    <sheet name="Арматура" sheetId="63" r:id="rId14"/>
    <sheet name="Автоматика" sheetId="87" r:id="rId15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8" i="82" l="1"/>
  <c r="D8" i="82"/>
  <c r="F8" i="82"/>
  <c r="B9" i="82"/>
  <c r="D9" i="82"/>
  <c r="F9" i="82"/>
  <c r="B10" i="82"/>
  <c r="D10" i="82"/>
  <c r="F10" i="82"/>
  <c r="B11" i="82"/>
  <c r="D11" i="82"/>
  <c r="F11" i="82"/>
  <c r="B12" i="82"/>
  <c r="D12" i="82"/>
  <c r="F12" i="82"/>
  <c r="B13" i="82"/>
  <c r="D13" i="82"/>
  <c r="F13" i="82"/>
  <c r="B6" i="82" l="1"/>
  <c r="D6" i="82"/>
  <c r="F6" i="82"/>
  <c r="F7" i="82"/>
  <c r="D7" i="82"/>
  <c r="B7" i="82"/>
  <c r="B47" i="81" l="1"/>
  <c r="D47" i="81"/>
  <c r="F47" i="81"/>
  <c r="B48" i="81"/>
  <c r="D48" i="81"/>
  <c r="F48" i="81"/>
  <c r="B49" i="81"/>
  <c r="D49" i="81"/>
  <c r="F49" i="81"/>
  <c r="B50" i="81"/>
  <c r="D50" i="81"/>
  <c r="F50" i="81"/>
  <c r="B51" i="81"/>
  <c r="D51" i="81"/>
  <c r="F51" i="81"/>
  <c r="B52" i="81"/>
  <c r="D52" i="81"/>
  <c r="F52" i="81"/>
  <c r="B53" i="81"/>
  <c r="D53" i="81"/>
  <c r="F53" i="81"/>
  <c r="B54" i="81"/>
  <c r="D54" i="81"/>
  <c r="F54" i="81"/>
  <c r="B55" i="81"/>
  <c r="D55" i="81"/>
  <c r="F55" i="81"/>
  <c r="B56" i="81"/>
  <c r="D56" i="81"/>
  <c r="F56" i="81"/>
  <c r="B57" i="81"/>
  <c r="D57" i="81"/>
  <c r="F57" i="81"/>
  <c r="B58" i="81"/>
  <c r="D58" i="81"/>
  <c r="F58" i="81"/>
  <c r="B22" i="81"/>
  <c r="D22" i="81"/>
  <c r="F22" i="81"/>
  <c r="B23" i="81"/>
  <c r="D23" i="81"/>
  <c r="F23" i="81"/>
  <c r="B24" i="81"/>
  <c r="D24" i="81"/>
  <c r="F24" i="81"/>
  <c r="B25" i="81"/>
  <c r="D25" i="81"/>
  <c r="F25" i="81"/>
  <c r="B26" i="81"/>
  <c r="D26" i="81"/>
  <c r="F26" i="81"/>
  <c r="B27" i="81"/>
  <c r="D27" i="81"/>
  <c r="F27" i="81"/>
  <c r="B28" i="81"/>
  <c r="D28" i="81"/>
  <c r="F28" i="81"/>
  <c r="B29" i="81"/>
  <c r="D29" i="81"/>
  <c r="F29" i="81"/>
  <c r="B30" i="81"/>
  <c r="D30" i="81"/>
  <c r="F30" i="81"/>
  <c r="B31" i="81"/>
  <c r="D31" i="81"/>
  <c r="F31" i="81"/>
  <c r="B156" i="75"/>
  <c r="D156" i="75"/>
  <c r="F156" i="75"/>
  <c r="B157" i="75"/>
  <c r="D157" i="75"/>
  <c r="F157" i="75"/>
  <c r="B158" i="75"/>
  <c r="D158" i="75"/>
  <c r="F158" i="75"/>
  <c r="B159" i="75"/>
  <c r="D159" i="75"/>
  <c r="F159" i="75"/>
  <c r="B160" i="75"/>
  <c r="D160" i="75"/>
  <c r="F160" i="75"/>
  <c r="B161" i="75"/>
  <c r="D161" i="75"/>
  <c r="F161" i="75"/>
  <c r="B162" i="75"/>
  <c r="D162" i="75"/>
  <c r="F162" i="75"/>
  <c r="B163" i="75"/>
  <c r="D163" i="75"/>
  <c r="F163" i="75"/>
  <c r="B164" i="75"/>
  <c r="D164" i="75"/>
  <c r="F164" i="75"/>
  <c r="B165" i="75"/>
  <c r="D165" i="75"/>
  <c r="F165" i="75"/>
  <c r="B166" i="75"/>
  <c r="D166" i="75"/>
  <c r="F166" i="75"/>
  <c r="B130" i="75"/>
  <c r="D130" i="75"/>
  <c r="F130" i="75"/>
  <c r="B131" i="75"/>
  <c r="D131" i="75"/>
  <c r="F131" i="75"/>
  <c r="B132" i="75"/>
  <c r="D132" i="75"/>
  <c r="F132" i="75"/>
  <c r="B133" i="75"/>
  <c r="D133" i="75"/>
  <c r="F133" i="75"/>
  <c r="B134" i="75"/>
  <c r="D134" i="75"/>
  <c r="F134" i="75"/>
  <c r="B135" i="75"/>
  <c r="D135" i="75"/>
  <c r="F135" i="75"/>
  <c r="B136" i="75"/>
  <c r="D136" i="75"/>
  <c r="F136" i="75"/>
  <c r="B137" i="75"/>
  <c r="D137" i="75"/>
  <c r="F137" i="75"/>
  <c r="B138" i="75"/>
  <c r="D138" i="75"/>
  <c r="F138" i="75"/>
  <c r="B139" i="75"/>
  <c r="D139" i="75"/>
  <c r="F139" i="75"/>
  <c r="B103" i="75"/>
  <c r="D103" i="75"/>
  <c r="F103" i="75"/>
  <c r="B104" i="75"/>
  <c r="D104" i="75"/>
  <c r="F104" i="75"/>
  <c r="B105" i="75"/>
  <c r="D105" i="75"/>
  <c r="F105" i="75"/>
  <c r="B106" i="75"/>
  <c r="D106" i="75"/>
  <c r="F106" i="75"/>
  <c r="B107" i="75"/>
  <c r="D107" i="75"/>
  <c r="F107" i="75"/>
  <c r="B108" i="75"/>
  <c r="D108" i="75"/>
  <c r="F108" i="75"/>
  <c r="B109" i="75"/>
  <c r="D109" i="75"/>
  <c r="F109" i="75"/>
  <c r="B110" i="75"/>
  <c r="D110" i="75"/>
  <c r="F110" i="75"/>
  <c r="B111" i="75"/>
  <c r="D111" i="75"/>
  <c r="F111" i="75"/>
  <c r="B112" i="75"/>
  <c r="D112" i="75"/>
  <c r="F112" i="75"/>
  <c r="B76" i="75"/>
  <c r="D76" i="75"/>
  <c r="F76" i="75"/>
  <c r="B77" i="75"/>
  <c r="D77" i="75"/>
  <c r="F77" i="75"/>
  <c r="B78" i="75"/>
  <c r="D78" i="75"/>
  <c r="F78" i="75"/>
  <c r="B79" i="75"/>
  <c r="D79" i="75"/>
  <c r="F79" i="75"/>
  <c r="B80" i="75"/>
  <c r="D80" i="75"/>
  <c r="F80" i="75"/>
  <c r="B81" i="75"/>
  <c r="D81" i="75"/>
  <c r="F81" i="75"/>
  <c r="B82" i="75"/>
  <c r="D82" i="75"/>
  <c r="F82" i="75"/>
  <c r="B83" i="75"/>
  <c r="D83" i="75"/>
  <c r="F83" i="75"/>
  <c r="B84" i="75"/>
  <c r="D84" i="75"/>
  <c r="F84" i="75"/>
  <c r="B85" i="75"/>
  <c r="D85" i="75"/>
  <c r="F85" i="75"/>
  <c r="B49" i="75"/>
  <c r="D49" i="75"/>
  <c r="F49" i="75"/>
  <c r="B50" i="75"/>
  <c r="D50" i="75"/>
  <c r="F50" i="75"/>
  <c r="B51" i="75"/>
  <c r="D51" i="75"/>
  <c r="F51" i="75"/>
  <c r="B52" i="75"/>
  <c r="D52" i="75"/>
  <c r="F52" i="75"/>
  <c r="B53" i="75"/>
  <c r="D53" i="75"/>
  <c r="F53" i="75"/>
  <c r="B54" i="75"/>
  <c r="D54" i="75"/>
  <c r="F54" i="75"/>
  <c r="B55" i="75"/>
  <c r="D55" i="75"/>
  <c r="F55" i="75"/>
  <c r="B56" i="75"/>
  <c r="D56" i="75"/>
  <c r="F56" i="75"/>
  <c r="B57" i="75"/>
  <c r="D57" i="75"/>
  <c r="F57" i="75"/>
  <c r="B58" i="75"/>
  <c r="D58" i="75"/>
  <c r="F58" i="75"/>
  <c r="B22" i="75"/>
  <c r="D22" i="75"/>
  <c r="F22" i="75"/>
  <c r="B23" i="75"/>
  <c r="D23" i="75"/>
  <c r="F23" i="75"/>
  <c r="B24" i="75"/>
  <c r="D24" i="75"/>
  <c r="F24" i="75"/>
  <c r="B25" i="75"/>
  <c r="D25" i="75"/>
  <c r="F25" i="75"/>
  <c r="B26" i="75"/>
  <c r="D26" i="75"/>
  <c r="F26" i="75"/>
  <c r="B27" i="75"/>
  <c r="D27" i="75"/>
  <c r="F27" i="75"/>
  <c r="B28" i="75"/>
  <c r="D28" i="75"/>
  <c r="F28" i="75"/>
  <c r="B29" i="75"/>
  <c r="D29" i="75"/>
  <c r="F29" i="75"/>
  <c r="B30" i="75"/>
  <c r="D30" i="75"/>
  <c r="F30" i="75"/>
  <c r="B31" i="75"/>
  <c r="D31" i="75"/>
  <c r="F31" i="75"/>
  <c r="B247" i="45"/>
  <c r="D247" i="45"/>
  <c r="F247" i="45"/>
  <c r="B237" i="45"/>
  <c r="D237" i="45"/>
  <c r="F237" i="45"/>
  <c r="B238" i="45"/>
  <c r="D238" i="45"/>
  <c r="F238" i="45"/>
  <c r="B239" i="45"/>
  <c r="D239" i="45"/>
  <c r="F239" i="45"/>
  <c r="B240" i="45"/>
  <c r="D240" i="45"/>
  <c r="F240" i="45"/>
  <c r="B241" i="45"/>
  <c r="D241" i="45"/>
  <c r="F241" i="45"/>
  <c r="B242" i="45"/>
  <c r="D242" i="45"/>
  <c r="F242" i="45"/>
  <c r="B243" i="45"/>
  <c r="D243" i="45"/>
  <c r="F243" i="45"/>
  <c r="B244" i="45"/>
  <c r="D244" i="45"/>
  <c r="F244" i="45"/>
  <c r="B245" i="45"/>
  <c r="D245" i="45"/>
  <c r="F245" i="45"/>
  <c r="B246" i="45"/>
  <c r="D246" i="45"/>
  <c r="F246" i="45"/>
  <c r="B211" i="45"/>
  <c r="D211" i="45"/>
  <c r="F211" i="45"/>
  <c r="B212" i="45"/>
  <c r="D212" i="45"/>
  <c r="F212" i="45"/>
  <c r="B213" i="45"/>
  <c r="D213" i="45"/>
  <c r="F213" i="45"/>
  <c r="B214" i="45"/>
  <c r="D214" i="45"/>
  <c r="F214" i="45"/>
  <c r="B215" i="45"/>
  <c r="D215" i="45"/>
  <c r="F215" i="45"/>
  <c r="B216" i="45"/>
  <c r="D216" i="45"/>
  <c r="F216" i="45"/>
  <c r="B217" i="45"/>
  <c r="D217" i="45"/>
  <c r="F217" i="45"/>
  <c r="B218" i="45"/>
  <c r="D218" i="45"/>
  <c r="F218" i="45"/>
  <c r="B219" i="45"/>
  <c r="D219" i="45"/>
  <c r="F219" i="45"/>
  <c r="B220" i="45"/>
  <c r="D220" i="45"/>
  <c r="F220" i="45"/>
  <c r="B184" i="45"/>
  <c r="D184" i="45"/>
  <c r="F184" i="45"/>
  <c r="B185" i="45"/>
  <c r="D185" i="45"/>
  <c r="F185" i="45"/>
  <c r="B186" i="45"/>
  <c r="D186" i="45"/>
  <c r="F186" i="45"/>
  <c r="B187" i="45"/>
  <c r="D187" i="45"/>
  <c r="F187" i="45"/>
  <c r="B188" i="45"/>
  <c r="D188" i="45"/>
  <c r="F188" i="45"/>
  <c r="B189" i="45"/>
  <c r="D189" i="45"/>
  <c r="F189" i="45"/>
  <c r="B190" i="45"/>
  <c r="D190" i="45"/>
  <c r="F190" i="45"/>
  <c r="B191" i="45"/>
  <c r="D191" i="45"/>
  <c r="F191" i="45"/>
  <c r="B192" i="45"/>
  <c r="D192" i="45"/>
  <c r="F192" i="45"/>
  <c r="B193" i="45"/>
  <c r="D193" i="45"/>
  <c r="F193" i="45"/>
  <c r="B157" i="45"/>
  <c r="D157" i="45"/>
  <c r="F157" i="45"/>
  <c r="B158" i="45"/>
  <c r="D158" i="45"/>
  <c r="F158" i="45"/>
  <c r="B159" i="45"/>
  <c r="D159" i="45"/>
  <c r="F159" i="45"/>
  <c r="B160" i="45"/>
  <c r="D160" i="45"/>
  <c r="F160" i="45"/>
  <c r="B161" i="45"/>
  <c r="D161" i="45"/>
  <c r="F161" i="45"/>
  <c r="B162" i="45"/>
  <c r="D162" i="45"/>
  <c r="F162" i="45"/>
  <c r="B163" i="45"/>
  <c r="D163" i="45"/>
  <c r="F163" i="45"/>
  <c r="B164" i="45"/>
  <c r="D164" i="45"/>
  <c r="F164" i="45"/>
  <c r="B165" i="45"/>
  <c r="D165" i="45"/>
  <c r="F165" i="45"/>
  <c r="B166" i="45"/>
  <c r="D166" i="45"/>
  <c r="F166" i="45"/>
  <c r="B130" i="45"/>
  <c r="D130" i="45"/>
  <c r="F130" i="45"/>
  <c r="B131" i="45"/>
  <c r="D131" i="45"/>
  <c r="F131" i="45"/>
  <c r="B132" i="45"/>
  <c r="D132" i="45"/>
  <c r="F132" i="45"/>
  <c r="B133" i="45"/>
  <c r="D133" i="45"/>
  <c r="F133" i="45"/>
  <c r="B134" i="45"/>
  <c r="D134" i="45"/>
  <c r="F134" i="45"/>
  <c r="B135" i="45"/>
  <c r="D135" i="45"/>
  <c r="F135" i="45"/>
  <c r="B136" i="45"/>
  <c r="D136" i="45"/>
  <c r="F136" i="45"/>
  <c r="B137" i="45"/>
  <c r="D137" i="45"/>
  <c r="F137" i="45"/>
  <c r="B138" i="45"/>
  <c r="D138" i="45"/>
  <c r="F138" i="45"/>
  <c r="B139" i="45"/>
  <c r="D139" i="45"/>
  <c r="F139" i="45"/>
  <c r="B103" i="45"/>
  <c r="D103" i="45"/>
  <c r="F103" i="45"/>
  <c r="B104" i="45"/>
  <c r="D104" i="45"/>
  <c r="F104" i="45"/>
  <c r="B105" i="45"/>
  <c r="D105" i="45"/>
  <c r="F105" i="45"/>
  <c r="B106" i="45"/>
  <c r="D106" i="45"/>
  <c r="F106" i="45"/>
  <c r="B107" i="45"/>
  <c r="D107" i="45"/>
  <c r="F107" i="45"/>
  <c r="B108" i="45"/>
  <c r="D108" i="45"/>
  <c r="F108" i="45"/>
  <c r="B109" i="45"/>
  <c r="D109" i="45"/>
  <c r="F109" i="45"/>
  <c r="B110" i="45"/>
  <c r="D110" i="45"/>
  <c r="F110" i="45"/>
  <c r="B111" i="45"/>
  <c r="D111" i="45"/>
  <c r="F111" i="45"/>
  <c r="B112" i="45"/>
  <c r="D112" i="45"/>
  <c r="F112" i="45"/>
  <c r="B85" i="45"/>
  <c r="D85" i="45"/>
  <c r="F85" i="45"/>
  <c r="B76" i="45"/>
  <c r="D76" i="45"/>
  <c r="F76" i="45"/>
  <c r="B77" i="45"/>
  <c r="D77" i="45"/>
  <c r="F77" i="45"/>
  <c r="B78" i="45"/>
  <c r="D78" i="45"/>
  <c r="F78" i="45"/>
  <c r="B79" i="45"/>
  <c r="D79" i="45"/>
  <c r="F79" i="45"/>
  <c r="B80" i="45"/>
  <c r="D80" i="45"/>
  <c r="F80" i="45"/>
  <c r="B81" i="45"/>
  <c r="D81" i="45"/>
  <c r="F81" i="45"/>
  <c r="B82" i="45"/>
  <c r="D82" i="45"/>
  <c r="F82" i="45"/>
  <c r="B83" i="45"/>
  <c r="D83" i="45"/>
  <c r="F83" i="45"/>
  <c r="B84" i="45"/>
  <c r="D84" i="45"/>
  <c r="F84" i="45"/>
  <c r="B58" i="45"/>
  <c r="D58" i="45"/>
  <c r="F58" i="45"/>
  <c r="B56" i="45"/>
  <c r="D56" i="45"/>
  <c r="F56" i="45"/>
  <c r="B57" i="45"/>
  <c r="D57" i="45"/>
  <c r="F57" i="45"/>
  <c r="B49" i="45"/>
  <c r="D49" i="45"/>
  <c r="F49" i="45"/>
  <c r="B50" i="45"/>
  <c r="D50" i="45"/>
  <c r="F50" i="45"/>
  <c r="B51" i="45"/>
  <c r="D51" i="45"/>
  <c r="F51" i="45"/>
  <c r="B52" i="45"/>
  <c r="D52" i="45"/>
  <c r="F52" i="45"/>
  <c r="B53" i="45"/>
  <c r="D53" i="45"/>
  <c r="F53" i="45"/>
  <c r="B54" i="45"/>
  <c r="D54" i="45"/>
  <c r="F54" i="45"/>
  <c r="B55" i="45"/>
  <c r="D55" i="45"/>
  <c r="F55" i="45"/>
  <c r="B22" i="45"/>
  <c r="D22" i="45"/>
  <c r="F22" i="45"/>
  <c r="B23" i="45"/>
  <c r="D23" i="45"/>
  <c r="F23" i="45"/>
  <c r="B24" i="45"/>
  <c r="D24" i="45"/>
  <c r="F24" i="45"/>
  <c r="B25" i="45"/>
  <c r="D25" i="45"/>
  <c r="F25" i="45"/>
  <c r="B26" i="45"/>
  <c r="D26" i="45"/>
  <c r="F26" i="45"/>
  <c r="B27" i="45"/>
  <c r="D27" i="45"/>
  <c r="F27" i="45"/>
  <c r="B28" i="45"/>
  <c r="D28" i="45"/>
  <c r="F28" i="45"/>
  <c r="B29" i="45"/>
  <c r="D29" i="45"/>
  <c r="F29" i="45"/>
  <c r="B30" i="45"/>
  <c r="D30" i="45"/>
  <c r="F30" i="45"/>
  <c r="B31" i="45"/>
  <c r="D31" i="45"/>
  <c r="F31" i="45"/>
  <c r="F220" i="74"/>
  <c r="D220" i="74"/>
  <c r="B220" i="74"/>
  <c r="F219" i="74"/>
  <c r="D219" i="74"/>
  <c r="B219" i="74"/>
  <c r="F218" i="74"/>
  <c r="D218" i="74"/>
  <c r="B218" i="74"/>
  <c r="F217" i="74"/>
  <c r="D217" i="74"/>
  <c r="B217" i="74"/>
  <c r="F216" i="74"/>
  <c r="D216" i="74"/>
  <c r="B216" i="74"/>
  <c r="F215" i="74"/>
  <c r="D215" i="74"/>
  <c r="B215" i="74"/>
  <c r="F214" i="74"/>
  <c r="D214" i="74"/>
  <c r="B214" i="74"/>
  <c r="F213" i="74"/>
  <c r="D213" i="74"/>
  <c r="B213" i="74"/>
  <c r="F212" i="74"/>
  <c r="D212" i="74"/>
  <c r="B212" i="74"/>
  <c r="F211" i="74"/>
  <c r="D211" i="74"/>
  <c r="B211" i="74"/>
  <c r="F193" i="74"/>
  <c r="D193" i="74"/>
  <c r="B193" i="74"/>
  <c r="F192" i="74"/>
  <c r="D192" i="74"/>
  <c r="B192" i="74"/>
  <c r="F191" i="74"/>
  <c r="D191" i="74"/>
  <c r="B191" i="74"/>
  <c r="F190" i="74"/>
  <c r="D190" i="74"/>
  <c r="B190" i="74"/>
  <c r="F189" i="74"/>
  <c r="D189" i="74"/>
  <c r="B189" i="74"/>
  <c r="F188" i="74"/>
  <c r="D188" i="74"/>
  <c r="B188" i="74"/>
  <c r="F187" i="74"/>
  <c r="D187" i="74"/>
  <c r="B187" i="74"/>
  <c r="F186" i="74"/>
  <c r="D186" i="74"/>
  <c r="B186" i="74"/>
  <c r="F185" i="74"/>
  <c r="D185" i="74"/>
  <c r="B185" i="74"/>
  <c r="F184" i="74"/>
  <c r="D184" i="74"/>
  <c r="B184" i="74"/>
  <c r="F166" i="74"/>
  <c r="D166" i="74"/>
  <c r="B166" i="74"/>
  <c r="F165" i="74"/>
  <c r="D165" i="74"/>
  <c r="B165" i="74"/>
  <c r="F164" i="74"/>
  <c r="D164" i="74"/>
  <c r="B164" i="74"/>
  <c r="F163" i="74"/>
  <c r="D163" i="74"/>
  <c r="B163" i="74"/>
  <c r="F162" i="74"/>
  <c r="D162" i="74"/>
  <c r="B162" i="74"/>
  <c r="F161" i="74"/>
  <c r="D161" i="74"/>
  <c r="B161" i="74"/>
  <c r="F160" i="74"/>
  <c r="D160" i="74"/>
  <c r="B160" i="74"/>
  <c r="F159" i="74"/>
  <c r="D159" i="74"/>
  <c r="B159" i="74"/>
  <c r="F158" i="74"/>
  <c r="D158" i="74"/>
  <c r="B158" i="74"/>
  <c r="F157" i="74"/>
  <c r="D157" i="74"/>
  <c r="B157" i="74"/>
  <c r="F139" i="74"/>
  <c r="D139" i="74"/>
  <c r="B139" i="74"/>
  <c r="F138" i="74"/>
  <c r="D138" i="74"/>
  <c r="B138" i="74"/>
  <c r="F137" i="74"/>
  <c r="D137" i="74"/>
  <c r="B137" i="74"/>
  <c r="F136" i="74"/>
  <c r="D136" i="74"/>
  <c r="B136" i="74"/>
  <c r="F135" i="74"/>
  <c r="D135" i="74"/>
  <c r="B135" i="74"/>
  <c r="F134" i="74"/>
  <c r="D134" i="74"/>
  <c r="B134" i="74"/>
  <c r="F133" i="74"/>
  <c r="D133" i="74"/>
  <c r="B133" i="74"/>
  <c r="F132" i="74"/>
  <c r="D132" i="74"/>
  <c r="B132" i="74"/>
  <c r="F131" i="74"/>
  <c r="D131" i="74"/>
  <c r="B131" i="74"/>
  <c r="F130" i="74"/>
  <c r="D130" i="74"/>
  <c r="B130" i="74"/>
  <c r="F112" i="74"/>
  <c r="D112" i="74"/>
  <c r="B112" i="74"/>
  <c r="F111" i="74"/>
  <c r="D111" i="74"/>
  <c r="B111" i="74"/>
  <c r="F110" i="74"/>
  <c r="D110" i="74"/>
  <c r="B110" i="74"/>
  <c r="F109" i="74"/>
  <c r="D109" i="74"/>
  <c r="B109" i="74"/>
  <c r="F108" i="74"/>
  <c r="D108" i="74"/>
  <c r="B108" i="74"/>
  <c r="F107" i="74"/>
  <c r="D107" i="74"/>
  <c r="B107" i="74"/>
  <c r="F106" i="74"/>
  <c r="D106" i="74"/>
  <c r="B106" i="74"/>
  <c r="F105" i="74"/>
  <c r="D105" i="74"/>
  <c r="B105" i="74"/>
  <c r="F104" i="74"/>
  <c r="D104" i="74"/>
  <c r="B104" i="74"/>
  <c r="F103" i="74"/>
  <c r="D103" i="74"/>
  <c r="B103" i="74"/>
  <c r="F85" i="74"/>
  <c r="D85" i="74"/>
  <c r="B85" i="74"/>
  <c r="F84" i="74"/>
  <c r="D84" i="74"/>
  <c r="B84" i="74"/>
  <c r="F83" i="74"/>
  <c r="D83" i="74"/>
  <c r="B83" i="74"/>
  <c r="F82" i="74"/>
  <c r="D82" i="74"/>
  <c r="B82" i="74"/>
  <c r="F81" i="74"/>
  <c r="D81" i="74"/>
  <c r="B81" i="74"/>
  <c r="F80" i="74"/>
  <c r="D80" i="74"/>
  <c r="B80" i="74"/>
  <c r="F79" i="74"/>
  <c r="D79" i="74"/>
  <c r="B79" i="74"/>
  <c r="F78" i="74"/>
  <c r="D78" i="74"/>
  <c r="B78" i="74"/>
  <c r="F77" i="74"/>
  <c r="D77" i="74"/>
  <c r="B77" i="74"/>
  <c r="F76" i="74"/>
  <c r="D76" i="74"/>
  <c r="B76" i="74"/>
  <c r="F58" i="74"/>
  <c r="D58" i="74"/>
  <c r="B58" i="74"/>
  <c r="F57" i="74"/>
  <c r="D57" i="74"/>
  <c r="B57" i="74"/>
  <c r="F56" i="74"/>
  <c r="D56" i="74"/>
  <c r="B56" i="74"/>
  <c r="F55" i="74"/>
  <c r="D55" i="74"/>
  <c r="B55" i="74"/>
  <c r="F54" i="74"/>
  <c r="D54" i="74"/>
  <c r="B54" i="74"/>
  <c r="F53" i="74"/>
  <c r="D53" i="74"/>
  <c r="B53" i="74"/>
  <c r="F52" i="74"/>
  <c r="D52" i="74"/>
  <c r="B52" i="74"/>
  <c r="F51" i="74"/>
  <c r="D51" i="74"/>
  <c r="B51" i="74"/>
  <c r="F50" i="74"/>
  <c r="D50" i="74"/>
  <c r="B50" i="74"/>
  <c r="F49" i="74"/>
  <c r="D49" i="74"/>
  <c r="B49" i="74"/>
  <c r="F31" i="74"/>
  <c r="D31" i="74"/>
  <c r="B31" i="74"/>
  <c r="F30" i="74"/>
  <c r="D30" i="74"/>
  <c r="B30" i="74"/>
  <c r="F29" i="74"/>
  <c r="D29" i="74"/>
  <c r="B29" i="74"/>
  <c r="F28" i="74"/>
  <c r="D28" i="74"/>
  <c r="B28" i="74"/>
  <c r="F27" i="74"/>
  <c r="D27" i="74"/>
  <c r="B27" i="74"/>
  <c r="F26" i="74"/>
  <c r="D26" i="74"/>
  <c r="B26" i="74"/>
  <c r="F25" i="74"/>
  <c r="D25" i="74"/>
  <c r="B25" i="74"/>
  <c r="F24" i="74"/>
  <c r="D24" i="74"/>
  <c r="B24" i="74"/>
  <c r="F23" i="74"/>
  <c r="D23" i="74"/>
  <c r="B23" i="74"/>
  <c r="F22" i="74"/>
  <c r="D22" i="74"/>
  <c r="B22" i="74"/>
  <c r="F247" i="73"/>
  <c r="D247" i="73"/>
  <c r="B247" i="73"/>
  <c r="F246" i="73"/>
  <c r="D246" i="73"/>
  <c r="B246" i="73"/>
  <c r="F245" i="73"/>
  <c r="D245" i="73"/>
  <c r="B245" i="73"/>
  <c r="F244" i="73"/>
  <c r="D244" i="73"/>
  <c r="B244" i="73"/>
  <c r="F243" i="73"/>
  <c r="D243" i="73"/>
  <c r="B243" i="73"/>
  <c r="F242" i="73"/>
  <c r="D242" i="73"/>
  <c r="B242" i="73"/>
  <c r="F241" i="73"/>
  <c r="D241" i="73"/>
  <c r="B241" i="73"/>
  <c r="F240" i="73"/>
  <c r="D240" i="73"/>
  <c r="B240" i="73"/>
  <c r="F239" i="73"/>
  <c r="D239" i="73"/>
  <c r="B239" i="73"/>
  <c r="F238" i="73"/>
  <c r="D238" i="73"/>
  <c r="B238" i="73"/>
  <c r="F220" i="73"/>
  <c r="D220" i="73"/>
  <c r="B220" i="73"/>
  <c r="F219" i="73"/>
  <c r="D219" i="73"/>
  <c r="B219" i="73"/>
  <c r="F218" i="73"/>
  <c r="D218" i="73"/>
  <c r="B218" i="73"/>
  <c r="F217" i="73"/>
  <c r="D217" i="73"/>
  <c r="B217" i="73"/>
  <c r="F216" i="73"/>
  <c r="D216" i="73"/>
  <c r="B216" i="73"/>
  <c r="F215" i="73"/>
  <c r="D215" i="73"/>
  <c r="B215" i="73"/>
  <c r="F214" i="73"/>
  <c r="D214" i="73"/>
  <c r="B214" i="73"/>
  <c r="F213" i="73"/>
  <c r="D213" i="73"/>
  <c r="B213" i="73"/>
  <c r="F212" i="73"/>
  <c r="D212" i="73"/>
  <c r="B212" i="73"/>
  <c r="F211" i="73"/>
  <c r="D211" i="73"/>
  <c r="B211" i="73"/>
  <c r="F193" i="73"/>
  <c r="D193" i="73"/>
  <c r="B193" i="73"/>
  <c r="F192" i="73"/>
  <c r="D192" i="73"/>
  <c r="B192" i="73"/>
  <c r="F191" i="73"/>
  <c r="D191" i="73"/>
  <c r="B191" i="73"/>
  <c r="F190" i="73"/>
  <c r="D190" i="73"/>
  <c r="B190" i="73"/>
  <c r="F189" i="73"/>
  <c r="D189" i="73"/>
  <c r="B189" i="73"/>
  <c r="F188" i="73"/>
  <c r="D188" i="73"/>
  <c r="B188" i="73"/>
  <c r="F187" i="73"/>
  <c r="D187" i="73"/>
  <c r="B187" i="73"/>
  <c r="F186" i="73"/>
  <c r="D186" i="73"/>
  <c r="B186" i="73"/>
  <c r="F185" i="73"/>
  <c r="D185" i="73"/>
  <c r="B185" i="73"/>
  <c r="F184" i="73"/>
  <c r="D184" i="73"/>
  <c r="B184" i="73"/>
  <c r="F166" i="73"/>
  <c r="D166" i="73"/>
  <c r="B166" i="73"/>
  <c r="F165" i="73"/>
  <c r="D165" i="73"/>
  <c r="B165" i="73"/>
  <c r="F164" i="73"/>
  <c r="D164" i="73"/>
  <c r="B164" i="73"/>
  <c r="F163" i="73"/>
  <c r="D163" i="73"/>
  <c r="B163" i="73"/>
  <c r="F162" i="73"/>
  <c r="D162" i="73"/>
  <c r="B162" i="73"/>
  <c r="F161" i="73"/>
  <c r="D161" i="73"/>
  <c r="B161" i="73"/>
  <c r="F160" i="73"/>
  <c r="D160" i="73"/>
  <c r="B160" i="73"/>
  <c r="F159" i="73"/>
  <c r="D159" i="73"/>
  <c r="B159" i="73"/>
  <c r="F158" i="73"/>
  <c r="D158" i="73"/>
  <c r="B158" i="73"/>
  <c r="F157" i="73"/>
  <c r="D157" i="73"/>
  <c r="B157" i="73"/>
  <c r="F139" i="73"/>
  <c r="D139" i="73"/>
  <c r="B139" i="73"/>
  <c r="F138" i="73"/>
  <c r="D138" i="73"/>
  <c r="B138" i="73"/>
  <c r="F137" i="73"/>
  <c r="D137" i="73"/>
  <c r="B137" i="73"/>
  <c r="F136" i="73"/>
  <c r="D136" i="73"/>
  <c r="B136" i="73"/>
  <c r="F135" i="73"/>
  <c r="D135" i="73"/>
  <c r="B135" i="73"/>
  <c r="F134" i="73"/>
  <c r="D134" i="73"/>
  <c r="B134" i="73"/>
  <c r="F133" i="73"/>
  <c r="D133" i="73"/>
  <c r="B133" i="73"/>
  <c r="F132" i="73"/>
  <c r="D132" i="73"/>
  <c r="B132" i="73"/>
  <c r="F131" i="73"/>
  <c r="D131" i="73"/>
  <c r="B131" i="73"/>
  <c r="F130" i="73"/>
  <c r="D130" i="73"/>
  <c r="B130" i="73"/>
  <c r="F112" i="73"/>
  <c r="D112" i="73"/>
  <c r="B112" i="73"/>
  <c r="F111" i="73"/>
  <c r="D111" i="73"/>
  <c r="B111" i="73"/>
  <c r="F110" i="73"/>
  <c r="D110" i="73"/>
  <c r="B110" i="73"/>
  <c r="F109" i="73"/>
  <c r="D109" i="73"/>
  <c r="B109" i="73"/>
  <c r="F108" i="73"/>
  <c r="D108" i="73"/>
  <c r="B108" i="73"/>
  <c r="F107" i="73"/>
  <c r="D107" i="73"/>
  <c r="B107" i="73"/>
  <c r="F106" i="73"/>
  <c r="D106" i="73"/>
  <c r="B106" i="73"/>
  <c r="F105" i="73"/>
  <c r="D105" i="73"/>
  <c r="B105" i="73"/>
  <c r="F104" i="73"/>
  <c r="D104" i="73"/>
  <c r="B104" i="73"/>
  <c r="F103" i="73"/>
  <c r="D103" i="73"/>
  <c r="B103" i="73"/>
  <c r="F85" i="73"/>
  <c r="D85" i="73"/>
  <c r="B85" i="73"/>
  <c r="F84" i="73"/>
  <c r="D84" i="73"/>
  <c r="B84" i="73"/>
  <c r="F83" i="73"/>
  <c r="D83" i="73"/>
  <c r="B83" i="73"/>
  <c r="F82" i="73"/>
  <c r="D82" i="73"/>
  <c r="B82" i="73"/>
  <c r="F81" i="73"/>
  <c r="D81" i="73"/>
  <c r="B81" i="73"/>
  <c r="F80" i="73"/>
  <c r="D80" i="73"/>
  <c r="B80" i="73"/>
  <c r="F79" i="73"/>
  <c r="D79" i="73"/>
  <c r="B79" i="73"/>
  <c r="F78" i="73"/>
  <c r="D78" i="73"/>
  <c r="B78" i="73"/>
  <c r="F77" i="73"/>
  <c r="D77" i="73"/>
  <c r="B77" i="73"/>
  <c r="F76" i="73"/>
  <c r="D76" i="73"/>
  <c r="B76" i="73"/>
  <c r="F58" i="73"/>
  <c r="D58" i="73"/>
  <c r="B58" i="73"/>
  <c r="F57" i="73"/>
  <c r="D57" i="73"/>
  <c r="B57" i="73"/>
  <c r="F56" i="73"/>
  <c r="D56" i="73"/>
  <c r="B56" i="73"/>
  <c r="F55" i="73"/>
  <c r="D55" i="73"/>
  <c r="B55" i="73"/>
  <c r="F54" i="73"/>
  <c r="D54" i="73"/>
  <c r="B54" i="73"/>
  <c r="F53" i="73"/>
  <c r="D53" i="73"/>
  <c r="B53" i="73"/>
  <c r="F52" i="73"/>
  <c r="D52" i="73"/>
  <c r="B52" i="73"/>
  <c r="F51" i="73"/>
  <c r="D51" i="73"/>
  <c r="B51" i="73"/>
  <c r="F50" i="73"/>
  <c r="D50" i="73"/>
  <c r="B50" i="73"/>
  <c r="F49" i="73"/>
  <c r="D49" i="73"/>
  <c r="B49" i="73"/>
  <c r="F31" i="73"/>
  <c r="D31" i="73"/>
  <c r="B31" i="73"/>
  <c r="F30" i="73"/>
  <c r="D30" i="73"/>
  <c r="B30" i="73"/>
  <c r="F29" i="73"/>
  <c r="D29" i="73"/>
  <c r="B29" i="73"/>
  <c r="F28" i="73"/>
  <c r="D28" i="73"/>
  <c r="B28" i="73"/>
  <c r="F27" i="73"/>
  <c r="D27" i="73"/>
  <c r="B27" i="73"/>
  <c r="F26" i="73"/>
  <c r="D26" i="73"/>
  <c r="B26" i="73"/>
  <c r="F25" i="73"/>
  <c r="D25" i="73"/>
  <c r="B25" i="73"/>
  <c r="F24" i="73"/>
  <c r="D24" i="73"/>
  <c r="B24" i="73"/>
  <c r="F23" i="73"/>
  <c r="D23" i="73"/>
  <c r="B23" i="73"/>
  <c r="F22" i="73"/>
  <c r="D22" i="73"/>
  <c r="B22" i="73"/>
  <c r="F85" i="79"/>
  <c r="D85" i="79"/>
  <c r="B85" i="79"/>
  <c r="F84" i="79"/>
  <c r="D84" i="79"/>
  <c r="B84" i="79"/>
  <c r="F83" i="79"/>
  <c r="D83" i="79"/>
  <c r="B83" i="79"/>
  <c r="F82" i="79"/>
  <c r="D82" i="79"/>
  <c r="B82" i="79"/>
  <c r="F81" i="79"/>
  <c r="D81" i="79"/>
  <c r="B81" i="79"/>
  <c r="F80" i="79"/>
  <c r="D80" i="79"/>
  <c r="B80" i="79"/>
  <c r="F79" i="79"/>
  <c r="D79" i="79"/>
  <c r="B79" i="79"/>
  <c r="F78" i="79"/>
  <c r="D78" i="79"/>
  <c r="B78" i="79"/>
  <c r="F77" i="79"/>
  <c r="D77" i="79"/>
  <c r="B77" i="79"/>
  <c r="F76" i="79"/>
  <c r="D76" i="79"/>
  <c r="B76" i="79"/>
  <c r="F58" i="79"/>
  <c r="D58" i="79"/>
  <c r="B58" i="79"/>
  <c r="F57" i="79"/>
  <c r="D57" i="79"/>
  <c r="B57" i="79"/>
  <c r="F56" i="79"/>
  <c r="D56" i="79"/>
  <c r="B56" i="79"/>
  <c r="F55" i="79"/>
  <c r="D55" i="79"/>
  <c r="B55" i="79"/>
  <c r="F54" i="79"/>
  <c r="D54" i="79"/>
  <c r="B54" i="79"/>
  <c r="F53" i="79"/>
  <c r="D53" i="79"/>
  <c r="B53" i="79"/>
  <c r="F52" i="79"/>
  <c r="D52" i="79"/>
  <c r="B52" i="79"/>
  <c r="F51" i="79"/>
  <c r="D51" i="79"/>
  <c r="B51" i="79"/>
  <c r="F50" i="79"/>
  <c r="D50" i="79"/>
  <c r="B50" i="79"/>
  <c r="F49" i="79"/>
  <c r="D49" i="79"/>
  <c r="B49" i="79"/>
  <c r="F31" i="79"/>
  <c r="B31" i="79"/>
  <c r="F30" i="79"/>
  <c r="B30" i="79"/>
  <c r="F29" i="79"/>
  <c r="B29" i="79"/>
  <c r="F28" i="79"/>
  <c r="B28" i="79"/>
  <c r="F27" i="79"/>
  <c r="B27" i="79"/>
  <c r="F26" i="79"/>
  <c r="B26" i="79"/>
  <c r="F25" i="79"/>
  <c r="B25" i="79"/>
  <c r="F24" i="79"/>
  <c r="B24" i="79"/>
  <c r="F23" i="79"/>
  <c r="B23" i="79"/>
  <c r="F22" i="79"/>
  <c r="B22" i="79"/>
  <c r="F46" i="81" l="1"/>
  <c r="D46" i="81"/>
  <c r="B46" i="81"/>
  <c r="F45" i="81"/>
  <c r="D45" i="81"/>
  <c r="B45" i="81"/>
  <c r="F44" i="81"/>
  <c r="D44" i="81"/>
  <c r="B44" i="81"/>
  <c r="F43" i="81"/>
  <c r="D43" i="81"/>
  <c r="B43" i="81"/>
  <c r="F42" i="81"/>
  <c r="D42" i="81"/>
  <c r="B42" i="81"/>
  <c r="F41" i="81"/>
  <c r="D41" i="81"/>
  <c r="B41" i="81"/>
  <c r="F40" i="81"/>
  <c r="D40" i="81"/>
  <c r="B40" i="81"/>
  <c r="F39" i="81"/>
  <c r="D39" i="81"/>
  <c r="B39" i="81"/>
  <c r="F38" i="81"/>
  <c r="D38" i="81"/>
  <c r="B38" i="81"/>
  <c r="F37" i="81"/>
  <c r="D37" i="81"/>
  <c r="B37" i="81"/>
  <c r="F36" i="81"/>
  <c r="D36" i="81"/>
  <c r="B36" i="81"/>
  <c r="F35" i="81"/>
  <c r="D35" i="81"/>
  <c r="B35" i="81"/>
  <c r="F34" i="81"/>
  <c r="D34" i="81"/>
  <c r="B34" i="81"/>
  <c r="F21" i="81"/>
  <c r="D21" i="81"/>
  <c r="B21" i="81"/>
  <c r="F20" i="81"/>
  <c r="D20" i="81"/>
  <c r="B20" i="81"/>
  <c r="F19" i="81"/>
  <c r="D19" i="81"/>
  <c r="B19" i="81"/>
  <c r="F18" i="81"/>
  <c r="D18" i="81"/>
  <c r="B18" i="81"/>
  <c r="F17" i="81"/>
  <c r="D17" i="81"/>
  <c r="B17" i="81"/>
  <c r="F16" i="81"/>
  <c r="D16" i="81"/>
  <c r="B16" i="81"/>
  <c r="F15" i="81"/>
  <c r="D15" i="81"/>
  <c r="B15" i="81"/>
  <c r="F14" i="81"/>
  <c r="D14" i="81"/>
  <c r="B14" i="81"/>
  <c r="F13" i="81"/>
  <c r="D13" i="81"/>
  <c r="B13" i="81"/>
  <c r="F12" i="81"/>
  <c r="D12" i="81"/>
  <c r="B12" i="81"/>
  <c r="F11" i="81"/>
  <c r="D11" i="81"/>
  <c r="B11" i="81"/>
  <c r="F10" i="81"/>
  <c r="D10" i="81"/>
  <c r="B10" i="81"/>
  <c r="F9" i="81"/>
  <c r="D9" i="81"/>
  <c r="B9" i="81"/>
  <c r="F8" i="81"/>
  <c r="D8" i="81"/>
  <c r="B8" i="81"/>
  <c r="F7" i="81"/>
  <c r="D7" i="81"/>
  <c r="B7" i="81"/>
  <c r="F155" i="75"/>
  <c r="D155" i="75"/>
  <c r="B155" i="75"/>
  <c r="F154" i="75"/>
  <c r="D154" i="75"/>
  <c r="B154" i="75"/>
  <c r="F153" i="75"/>
  <c r="D153" i="75"/>
  <c r="B153" i="75"/>
  <c r="F152" i="75"/>
  <c r="D152" i="75"/>
  <c r="B152" i="75"/>
  <c r="F151" i="75"/>
  <c r="D151" i="75"/>
  <c r="B151" i="75"/>
  <c r="F150" i="75"/>
  <c r="D150" i="75"/>
  <c r="B150" i="75"/>
  <c r="F149" i="75"/>
  <c r="D149" i="75"/>
  <c r="B149" i="75"/>
  <c r="F148" i="75"/>
  <c r="D148" i="75"/>
  <c r="B148" i="75"/>
  <c r="F147" i="75"/>
  <c r="D147" i="75"/>
  <c r="B147" i="75"/>
  <c r="F146" i="75"/>
  <c r="D146" i="75"/>
  <c r="B146" i="75"/>
  <c r="F145" i="75"/>
  <c r="D145" i="75"/>
  <c r="B145" i="75"/>
  <c r="F144" i="75"/>
  <c r="D144" i="75"/>
  <c r="B144" i="75"/>
  <c r="F143" i="75"/>
  <c r="D143" i="75"/>
  <c r="B143" i="75"/>
  <c r="F142" i="75"/>
  <c r="D142" i="75"/>
  <c r="B142" i="75"/>
  <c r="F129" i="75"/>
  <c r="D129" i="75"/>
  <c r="B129" i="75"/>
  <c r="F128" i="75"/>
  <c r="D128" i="75"/>
  <c r="B128" i="75"/>
  <c r="F127" i="75"/>
  <c r="D127" i="75"/>
  <c r="B127" i="75"/>
  <c r="F126" i="75"/>
  <c r="D126" i="75"/>
  <c r="B126" i="75"/>
  <c r="F125" i="75"/>
  <c r="D125" i="75"/>
  <c r="B125" i="75"/>
  <c r="F124" i="75"/>
  <c r="D124" i="75"/>
  <c r="B124" i="75"/>
  <c r="F123" i="75"/>
  <c r="D123" i="75"/>
  <c r="B123" i="75"/>
  <c r="F122" i="75"/>
  <c r="D122" i="75"/>
  <c r="B122" i="75"/>
  <c r="F121" i="75"/>
  <c r="D121" i="75"/>
  <c r="B121" i="75"/>
  <c r="F120" i="75"/>
  <c r="D120" i="75"/>
  <c r="B120" i="75"/>
  <c r="F119" i="75"/>
  <c r="D119" i="75"/>
  <c r="B119" i="75"/>
  <c r="F118" i="75"/>
  <c r="D118" i="75"/>
  <c r="B118" i="75"/>
  <c r="F117" i="75"/>
  <c r="D117" i="75"/>
  <c r="B117" i="75"/>
  <c r="F116" i="75"/>
  <c r="D116" i="75"/>
  <c r="B116" i="75"/>
  <c r="F115" i="75"/>
  <c r="D115" i="75"/>
  <c r="B115" i="75"/>
  <c r="F102" i="75"/>
  <c r="D102" i="75"/>
  <c r="B102" i="75"/>
  <c r="F101" i="75"/>
  <c r="D101" i="75"/>
  <c r="B101" i="75"/>
  <c r="F100" i="75"/>
  <c r="D100" i="75"/>
  <c r="B100" i="75"/>
  <c r="F99" i="75"/>
  <c r="D99" i="75"/>
  <c r="B99" i="75"/>
  <c r="F98" i="75"/>
  <c r="D98" i="75"/>
  <c r="B98" i="75"/>
  <c r="F97" i="75"/>
  <c r="D97" i="75"/>
  <c r="B97" i="75"/>
  <c r="F96" i="75"/>
  <c r="D96" i="75"/>
  <c r="B96" i="75"/>
  <c r="F95" i="75"/>
  <c r="D95" i="75"/>
  <c r="B95" i="75"/>
  <c r="F94" i="75"/>
  <c r="D94" i="75"/>
  <c r="B94" i="75"/>
  <c r="F93" i="75"/>
  <c r="D93" i="75"/>
  <c r="B93" i="75"/>
  <c r="F92" i="75"/>
  <c r="D92" i="75"/>
  <c r="B92" i="75"/>
  <c r="F91" i="75"/>
  <c r="D91" i="75"/>
  <c r="B91" i="75"/>
  <c r="F90" i="75"/>
  <c r="D90" i="75"/>
  <c r="B90" i="75"/>
  <c r="F89" i="75"/>
  <c r="D89" i="75"/>
  <c r="B89" i="75"/>
  <c r="F88" i="75"/>
  <c r="D88" i="75"/>
  <c r="B88" i="75"/>
  <c r="F75" i="75"/>
  <c r="D75" i="75"/>
  <c r="B75" i="75"/>
  <c r="F74" i="75"/>
  <c r="D74" i="75"/>
  <c r="B74" i="75"/>
  <c r="F73" i="75"/>
  <c r="D73" i="75"/>
  <c r="B73" i="75"/>
  <c r="F72" i="75"/>
  <c r="D72" i="75"/>
  <c r="B72" i="75"/>
  <c r="F71" i="75"/>
  <c r="D71" i="75"/>
  <c r="B71" i="75"/>
  <c r="F70" i="75"/>
  <c r="D70" i="75"/>
  <c r="B70" i="75"/>
  <c r="F69" i="75"/>
  <c r="D69" i="75"/>
  <c r="B69" i="75"/>
  <c r="F68" i="75"/>
  <c r="D68" i="75"/>
  <c r="B68" i="75"/>
  <c r="F67" i="75"/>
  <c r="D67" i="75"/>
  <c r="B67" i="75"/>
  <c r="F66" i="75"/>
  <c r="D66" i="75"/>
  <c r="B66" i="75"/>
  <c r="F65" i="75"/>
  <c r="D65" i="75"/>
  <c r="B65" i="75"/>
  <c r="F64" i="75"/>
  <c r="D64" i="75"/>
  <c r="B64" i="75"/>
  <c r="F63" i="75"/>
  <c r="D63" i="75"/>
  <c r="B63" i="75"/>
  <c r="F62" i="75"/>
  <c r="D62" i="75"/>
  <c r="B62" i="75"/>
  <c r="F61" i="75"/>
  <c r="D61" i="75"/>
  <c r="B61" i="75"/>
  <c r="F48" i="75"/>
  <c r="D48" i="75"/>
  <c r="B48" i="75"/>
  <c r="F47" i="75"/>
  <c r="D47" i="75"/>
  <c r="B47" i="75"/>
  <c r="F46" i="75"/>
  <c r="D46" i="75"/>
  <c r="B46" i="75"/>
  <c r="F45" i="75"/>
  <c r="D45" i="75"/>
  <c r="B45" i="75"/>
  <c r="F44" i="75"/>
  <c r="D44" i="75"/>
  <c r="B44" i="75"/>
  <c r="F43" i="75"/>
  <c r="D43" i="75"/>
  <c r="B43" i="75"/>
  <c r="F42" i="75"/>
  <c r="D42" i="75"/>
  <c r="B42" i="75"/>
  <c r="F41" i="75"/>
  <c r="D41" i="75"/>
  <c r="B41" i="75"/>
  <c r="F40" i="75"/>
  <c r="D40" i="75"/>
  <c r="B40" i="75"/>
  <c r="F39" i="75"/>
  <c r="D39" i="75"/>
  <c r="B39" i="75"/>
  <c r="F38" i="75"/>
  <c r="D38" i="75"/>
  <c r="B38" i="75"/>
  <c r="F37" i="75"/>
  <c r="D37" i="75"/>
  <c r="B37" i="75"/>
  <c r="F36" i="75"/>
  <c r="D36" i="75"/>
  <c r="B36" i="75"/>
  <c r="F35" i="75"/>
  <c r="D35" i="75"/>
  <c r="B35" i="75"/>
  <c r="F34" i="75"/>
  <c r="D34" i="75"/>
  <c r="B34" i="75"/>
  <c r="F21" i="75"/>
  <c r="D21" i="75"/>
  <c r="B21" i="75"/>
  <c r="F20" i="75"/>
  <c r="D20" i="75"/>
  <c r="B20" i="75"/>
  <c r="F19" i="75"/>
  <c r="D19" i="75"/>
  <c r="B19" i="75"/>
  <c r="F18" i="75"/>
  <c r="D18" i="75"/>
  <c r="B18" i="75"/>
  <c r="F17" i="75"/>
  <c r="D17" i="75"/>
  <c r="B17" i="75"/>
  <c r="F16" i="75"/>
  <c r="D16" i="75"/>
  <c r="B16" i="75"/>
  <c r="F15" i="75"/>
  <c r="D15" i="75"/>
  <c r="B15" i="75"/>
  <c r="F14" i="75"/>
  <c r="D14" i="75"/>
  <c r="B14" i="75"/>
  <c r="F13" i="75"/>
  <c r="D13" i="75"/>
  <c r="B13" i="75"/>
  <c r="F12" i="75"/>
  <c r="D12" i="75"/>
  <c r="B12" i="75"/>
  <c r="F11" i="75"/>
  <c r="D11" i="75"/>
  <c r="B11" i="75"/>
  <c r="F10" i="75"/>
  <c r="D10" i="75"/>
  <c r="B10" i="75"/>
  <c r="F9" i="75"/>
  <c r="D9" i="75"/>
  <c r="B9" i="75"/>
  <c r="F8" i="75"/>
  <c r="D8" i="75"/>
  <c r="B8" i="75"/>
  <c r="F7" i="75"/>
  <c r="D7" i="75"/>
  <c r="B7" i="75"/>
  <c r="F236" i="45"/>
  <c r="D236" i="45"/>
  <c r="B236" i="45"/>
  <c r="F235" i="45"/>
  <c r="D235" i="45"/>
  <c r="B235" i="45"/>
  <c r="F234" i="45"/>
  <c r="D234" i="45"/>
  <c r="B234" i="45"/>
  <c r="F233" i="45"/>
  <c r="D233" i="45"/>
  <c r="B233" i="45"/>
  <c r="F232" i="45"/>
  <c r="D232" i="45"/>
  <c r="B232" i="45"/>
  <c r="F231" i="45"/>
  <c r="D231" i="45"/>
  <c r="B231" i="45"/>
  <c r="F230" i="45"/>
  <c r="D230" i="45"/>
  <c r="B230" i="45"/>
  <c r="F229" i="45"/>
  <c r="D229" i="45"/>
  <c r="B229" i="45"/>
  <c r="F228" i="45"/>
  <c r="D228" i="45"/>
  <c r="B228" i="45"/>
  <c r="F227" i="45"/>
  <c r="D227" i="45"/>
  <c r="B227" i="45"/>
  <c r="F226" i="45"/>
  <c r="D226" i="45"/>
  <c r="B226" i="45"/>
  <c r="F225" i="45"/>
  <c r="D225" i="45"/>
  <c r="B225" i="45"/>
  <c r="F224" i="45"/>
  <c r="D224" i="45"/>
  <c r="B224" i="45"/>
  <c r="F223" i="45"/>
  <c r="D223" i="45"/>
  <c r="B223" i="45"/>
  <c r="F210" i="45"/>
  <c r="D210" i="45"/>
  <c r="B210" i="45"/>
  <c r="F209" i="45"/>
  <c r="D209" i="45"/>
  <c r="B209" i="45"/>
  <c r="F208" i="45"/>
  <c r="D208" i="45"/>
  <c r="B208" i="45"/>
  <c r="F207" i="45"/>
  <c r="D207" i="45"/>
  <c r="B207" i="45"/>
  <c r="F206" i="45"/>
  <c r="D206" i="45"/>
  <c r="B206" i="45"/>
  <c r="F205" i="45"/>
  <c r="D205" i="45"/>
  <c r="B205" i="45"/>
  <c r="F204" i="45"/>
  <c r="D204" i="45"/>
  <c r="B204" i="45"/>
  <c r="F203" i="45"/>
  <c r="D203" i="45"/>
  <c r="B203" i="45"/>
  <c r="F202" i="45"/>
  <c r="D202" i="45"/>
  <c r="B202" i="45"/>
  <c r="F201" i="45"/>
  <c r="D201" i="45"/>
  <c r="B201" i="45"/>
  <c r="F200" i="45"/>
  <c r="D200" i="45"/>
  <c r="B200" i="45"/>
  <c r="F199" i="45"/>
  <c r="D199" i="45"/>
  <c r="B199" i="45"/>
  <c r="F198" i="45"/>
  <c r="D198" i="45"/>
  <c r="B198" i="45"/>
  <c r="F197" i="45"/>
  <c r="D197" i="45"/>
  <c r="B197" i="45"/>
  <c r="F196" i="45"/>
  <c r="D196" i="45"/>
  <c r="B196" i="45"/>
  <c r="F183" i="45"/>
  <c r="D183" i="45"/>
  <c r="B183" i="45"/>
  <c r="F182" i="45"/>
  <c r="D182" i="45"/>
  <c r="B182" i="45"/>
  <c r="F181" i="45"/>
  <c r="D181" i="45"/>
  <c r="B181" i="45"/>
  <c r="F180" i="45"/>
  <c r="D180" i="45"/>
  <c r="B180" i="45"/>
  <c r="F179" i="45"/>
  <c r="D179" i="45"/>
  <c r="B179" i="45"/>
  <c r="F178" i="45"/>
  <c r="D178" i="45"/>
  <c r="B178" i="45"/>
  <c r="F177" i="45"/>
  <c r="D177" i="45"/>
  <c r="B177" i="45"/>
  <c r="F176" i="45"/>
  <c r="D176" i="45"/>
  <c r="B176" i="45"/>
  <c r="F175" i="45"/>
  <c r="D175" i="45"/>
  <c r="B175" i="45"/>
  <c r="F174" i="45"/>
  <c r="D174" i="45"/>
  <c r="B174" i="45"/>
  <c r="F173" i="45"/>
  <c r="D173" i="45"/>
  <c r="B173" i="45"/>
  <c r="F172" i="45"/>
  <c r="D172" i="45"/>
  <c r="B172" i="45"/>
  <c r="F171" i="45"/>
  <c r="D171" i="45"/>
  <c r="B171" i="45"/>
  <c r="F170" i="45"/>
  <c r="D170" i="45"/>
  <c r="B170" i="45"/>
  <c r="F169" i="45"/>
  <c r="D169" i="45"/>
  <c r="B169" i="45"/>
  <c r="F156" i="45"/>
  <c r="D156" i="45"/>
  <c r="B156" i="45"/>
  <c r="F155" i="45"/>
  <c r="D155" i="45"/>
  <c r="B155" i="45"/>
  <c r="F154" i="45"/>
  <c r="D154" i="45"/>
  <c r="B154" i="45"/>
  <c r="F153" i="45"/>
  <c r="D153" i="45"/>
  <c r="B153" i="45"/>
  <c r="F152" i="45"/>
  <c r="D152" i="45"/>
  <c r="B152" i="45"/>
  <c r="F151" i="45"/>
  <c r="D151" i="45"/>
  <c r="B151" i="45"/>
  <c r="F150" i="45"/>
  <c r="D150" i="45"/>
  <c r="B150" i="45"/>
  <c r="F149" i="45"/>
  <c r="D149" i="45"/>
  <c r="B149" i="45"/>
  <c r="F148" i="45"/>
  <c r="D148" i="45"/>
  <c r="B148" i="45"/>
  <c r="F147" i="45"/>
  <c r="D147" i="45"/>
  <c r="B147" i="45"/>
  <c r="F146" i="45"/>
  <c r="D146" i="45"/>
  <c r="B146" i="45"/>
  <c r="F145" i="45"/>
  <c r="D145" i="45"/>
  <c r="B145" i="45"/>
  <c r="F144" i="45"/>
  <c r="D144" i="45"/>
  <c r="B144" i="45"/>
  <c r="F143" i="45"/>
  <c r="D143" i="45"/>
  <c r="B143" i="45"/>
  <c r="F142" i="45"/>
  <c r="D142" i="45"/>
  <c r="B142" i="45"/>
  <c r="F129" i="45"/>
  <c r="D129" i="45"/>
  <c r="B129" i="45"/>
  <c r="F128" i="45"/>
  <c r="D128" i="45"/>
  <c r="B128" i="45"/>
  <c r="F127" i="45"/>
  <c r="D127" i="45"/>
  <c r="B127" i="45"/>
  <c r="F126" i="45"/>
  <c r="D126" i="45"/>
  <c r="B126" i="45"/>
  <c r="F125" i="45"/>
  <c r="D125" i="45"/>
  <c r="B125" i="45"/>
  <c r="F124" i="45"/>
  <c r="D124" i="45"/>
  <c r="B124" i="45"/>
  <c r="F123" i="45"/>
  <c r="D123" i="45"/>
  <c r="B123" i="45"/>
  <c r="F122" i="45"/>
  <c r="D122" i="45"/>
  <c r="B122" i="45"/>
  <c r="F121" i="45"/>
  <c r="D121" i="45"/>
  <c r="B121" i="45"/>
  <c r="F120" i="45"/>
  <c r="D120" i="45"/>
  <c r="B120" i="45"/>
  <c r="F119" i="45"/>
  <c r="D119" i="45"/>
  <c r="B119" i="45"/>
  <c r="F118" i="45"/>
  <c r="D118" i="45"/>
  <c r="B118" i="45"/>
  <c r="F117" i="45"/>
  <c r="D117" i="45"/>
  <c r="B117" i="45"/>
  <c r="F116" i="45"/>
  <c r="D116" i="45"/>
  <c r="B116" i="45"/>
  <c r="F115" i="45"/>
  <c r="D115" i="45"/>
  <c r="B115" i="45"/>
  <c r="F102" i="45"/>
  <c r="D102" i="45"/>
  <c r="B102" i="45"/>
  <c r="F101" i="45"/>
  <c r="D101" i="45"/>
  <c r="B101" i="45"/>
  <c r="F100" i="45"/>
  <c r="D100" i="45"/>
  <c r="B100" i="45"/>
  <c r="F99" i="45"/>
  <c r="D99" i="45"/>
  <c r="B99" i="45"/>
  <c r="F98" i="45"/>
  <c r="D98" i="45"/>
  <c r="B98" i="45"/>
  <c r="F97" i="45"/>
  <c r="D97" i="45"/>
  <c r="B97" i="45"/>
  <c r="F96" i="45"/>
  <c r="D96" i="45"/>
  <c r="B96" i="45"/>
  <c r="F95" i="45"/>
  <c r="D95" i="45"/>
  <c r="B95" i="45"/>
  <c r="F94" i="45"/>
  <c r="D94" i="45"/>
  <c r="B94" i="45"/>
  <c r="F93" i="45"/>
  <c r="D93" i="45"/>
  <c r="B93" i="45"/>
  <c r="F92" i="45"/>
  <c r="D92" i="45"/>
  <c r="B92" i="45"/>
  <c r="F91" i="45"/>
  <c r="D91" i="45"/>
  <c r="B91" i="45"/>
  <c r="F90" i="45"/>
  <c r="D90" i="45"/>
  <c r="B90" i="45"/>
  <c r="F89" i="45"/>
  <c r="D89" i="45"/>
  <c r="B89" i="45"/>
  <c r="F88" i="45"/>
  <c r="D88" i="45"/>
  <c r="B88" i="45"/>
  <c r="F75" i="45"/>
  <c r="D75" i="45"/>
  <c r="B75" i="45"/>
  <c r="F74" i="45"/>
  <c r="D74" i="45"/>
  <c r="B74" i="45"/>
  <c r="F73" i="45"/>
  <c r="D73" i="45"/>
  <c r="B73" i="45"/>
  <c r="F72" i="45"/>
  <c r="D72" i="45"/>
  <c r="B72" i="45"/>
  <c r="F71" i="45"/>
  <c r="D71" i="45"/>
  <c r="B71" i="45"/>
  <c r="F70" i="45"/>
  <c r="D70" i="45"/>
  <c r="B70" i="45"/>
  <c r="F69" i="45"/>
  <c r="D69" i="45"/>
  <c r="B69" i="45"/>
  <c r="F68" i="45"/>
  <c r="D68" i="45"/>
  <c r="B68" i="45"/>
  <c r="F67" i="45"/>
  <c r="D67" i="45"/>
  <c r="B67" i="45"/>
  <c r="F66" i="45"/>
  <c r="D66" i="45"/>
  <c r="B66" i="45"/>
  <c r="F65" i="45"/>
  <c r="D65" i="45"/>
  <c r="B65" i="45"/>
  <c r="F64" i="45"/>
  <c r="D64" i="45"/>
  <c r="B64" i="45"/>
  <c r="F63" i="45"/>
  <c r="D63" i="45"/>
  <c r="B63" i="45"/>
  <c r="F62" i="45"/>
  <c r="D62" i="45"/>
  <c r="B62" i="45"/>
  <c r="F61" i="45"/>
  <c r="D61" i="45"/>
  <c r="B61" i="45"/>
  <c r="F48" i="45"/>
  <c r="D48" i="45"/>
  <c r="B48" i="45"/>
  <c r="F47" i="45"/>
  <c r="D47" i="45"/>
  <c r="B47" i="45"/>
  <c r="F46" i="45"/>
  <c r="D46" i="45"/>
  <c r="B46" i="45"/>
  <c r="F45" i="45"/>
  <c r="D45" i="45"/>
  <c r="B45" i="45"/>
  <c r="F44" i="45"/>
  <c r="D44" i="45"/>
  <c r="B44" i="45"/>
  <c r="F43" i="45"/>
  <c r="D43" i="45"/>
  <c r="B43" i="45"/>
  <c r="F42" i="45"/>
  <c r="D42" i="45"/>
  <c r="B42" i="45"/>
  <c r="F41" i="45"/>
  <c r="D41" i="45"/>
  <c r="B41" i="45"/>
  <c r="F40" i="45"/>
  <c r="D40" i="45"/>
  <c r="B40" i="45"/>
  <c r="F39" i="45"/>
  <c r="D39" i="45"/>
  <c r="B39" i="45"/>
  <c r="F38" i="45"/>
  <c r="D38" i="45"/>
  <c r="B38" i="45"/>
  <c r="F37" i="45"/>
  <c r="D37" i="45"/>
  <c r="B37" i="45"/>
  <c r="F36" i="45"/>
  <c r="D36" i="45"/>
  <c r="B36" i="45"/>
  <c r="F35" i="45"/>
  <c r="D35" i="45"/>
  <c r="B35" i="45"/>
  <c r="F34" i="45"/>
  <c r="D34" i="45"/>
  <c r="B34" i="45"/>
  <c r="F21" i="45"/>
  <c r="D21" i="45"/>
  <c r="B21" i="45"/>
  <c r="F20" i="45"/>
  <c r="D20" i="45"/>
  <c r="B20" i="45"/>
  <c r="F19" i="45"/>
  <c r="D19" i="45"/>
  <c r="B19" i="45"/>
  <c r="F18" i="45"/>
  <c r="D18" i="45"/>
  <c r="B18" i="45"/>
  <c r="F17" i="45"/>
  <c r="D17" i="45"/>
  <c r="B17" i="45"/>
  <c r="F16" i="45"/>
  <c r="D16" i="45"/>
  <c r="B16" i="45"/>
  <c r="F15" i="45"/>
  <c r="D15" i="45"/>
  <c r="B15" i="45"/>
  <c r="F14" i="45"/>
  <c r="D14" i="45"/>
  <c r="B14" i="45"/>
  <c r="F13" i="45"/>
  <c r="D13" i="45"/>
  <c r="B13" i="45"/>
  <c r="F12" i="45"/>
  <c r="D12" i="45"/>
  <c r="B12" i="45"/>
  <c r="F11" i="45"/>
  <c r="D11" i="45"/>
  <c r="B11" i="45"/>
  <c r="F10" i="45"/>
  <c r="D10" i="45"/>
  <c r="B10" i="45"/>
  <c r="F9" i="45"/>
  <c r="D9" i="45"/>
  <c r="B9" i="45"/>
  <c r="F8" i="45"/>
  <c r="D8" i="45"/>
  <c r="B8" i="45"/>
  <c r="F7" i="45"/>
  <c r="D7" i="45"/>
  <c r="B7" i="45"/>
  <c r="F210" i="74"/>
  <c r="D210" i="74"/>
  <c r="B210" i="74"/>
  <c r="F209" i="74"/>
  <c r="D209" i="74"/>
  <c r="B209" i="74"/>
  <c r="F208" i="74"/>
  <c r="D208" i="74"/>
  <c r="B208" i="74"/>
  <c r="F207" i="74"/>
  <c r="D207" i="74"/>
  <c r="B207" i="74"/>
  <c r="F206" i="74"/>
  <c r="D206" i="74"/>
  <c r="B206" i="74"/>
  <c r="F205" i="74"/>
  <c r="D205" i="74"/>
  <c r="B205" i="74"/>
  <c r="F204" i="74"/>
  <c r="D204" i="74"/>
  <c r="B204" i="74"/>
  <c r="F203" i="74"/>
  <c r="D203" i="74"/>
  <c r="B203" i="74"/>
  <c r="F202" i="74"/>
  <c r="D202" i="74"/>
  <c r="B202" i="74"/>
  <c r="F201" i="74"/>
  <c r="D201" i="74"/>
  <c r="B201" i="74"/>
  <c r="F200" i="74"/>
  <c r="D200" i="74"/>
  <c r="B200" i="74"/>
  <c r="F199" i="74"/>
  <c r="D199" i="74"/>
  <c r="B199" i="74"/>
  <c r="F198" i="74"/>
  <c r="D198" i="74"/>
  <c r="B198" i="74"/>
  <c r="F197" i="74"/>
  <c r="D197" i="74"/>
  <c r="B197" i="74"/>
  <c r="F196" i="74"/>
  <c r="D196" i="74"/>
  <c r="B196" i="74"/>
  <c r="F183" i="74"/>
  <c r="D183" i="74"/>
  <c r="B183" i="74"/>
  <c r="F182" i="74"/>
  <c r="D182" i="74"/>
  <c r="B182" i="74"/>
  <c r="F181" i="74"/>
  <c r="D181" i="74"/>
  <c r="B181" i="74"/>
  <c r="F180" i="74"/>
  <c r="D180" i="74"/>
  <c r="B180" i="74"/>
  <c r="F179" i="74"/>
  <c r="D179" i="74"/>
  <c r="B179" i="74"/>
  <c r="F178" i="74"/>
  <c r="D178" i="74"/>
  <c r="B178" i="74"/>
  <c r="F177" i="74"/>
  <c r="D177" i="74"/>
  <c r="B177" i="74"/>
  <c r="F176" i="74"/>
  <c r="D176" i="74"/>
  <c r="B176" i="74"/>
  <c r="F175" i="74"/>
  <c r="D175" i="74"/>
  <c r="B175" i="74"/>
  <c r="F174" i="74"/>
  <c r="D174" i="74"/>
  <c r="B174" i="74"/>
  <c r="F173" i="74"/>
  <c r="D173" i="74"/>
  <c r="B173" i="74"/>
  <c r="F172" i="74"/>
  <c r="D172" i="74"/>
  <c r="B172" i="74"/>
  <c r="F171" i="74"/>
  <c r="D171" i="74"/>
  <c r="B171" i="74"/>
  <c r="F170" i="74"/>
  <c r="D170" i="74"/>
  <c r="B170" i="74"/>
  <c r="F169" i="74"/>
  <c r="D169" i="74"/>
  <c r="B169" i="74"/>
  <c r="F156" i="74"/>
  <c r="D156" i="74"/>
  <c r="B156" i="74"/>
  <c r="F155" i="74"/>
  <c r="D155" i="74"/>
  <c r="B155" i="74"/>
  <c r="F154" i="74"/>
  <c r="D154" i="74"/>
  <c r="B154" i="74"/>
  <c r="F153" i="74"/>
  <c r="D153" i="74"/>
  <c r="B153" i="74"/>
  <c r="F152" i="74"/>
  <c r="D152" i="74"/>
  <c r="B152" i="74"/>
  <c r="F151" i="74"/>
  <c r="D151" i="74"/>
  <c r="B151" i="74"/>
  <c r="F150" i="74"/>
  <c r="D150" i="74"/>
  <c r="B150" i="74"/>
  <c r="F149" i="74"/>
  <c r="D149" i="74"/>
  <c r="B149" i="74"/>
  <c r="F148" i="74"/>
  <c r="D148" i="74"/>
  <c r="B148" i="74"/>
  <c r="F147" i="74"/>
  <c r="D147" i="74"/>
  <c r="B147" i="74"/>
  <c r="F146" i="74"/>
  <c r="D146" i="74"/>
  <c r="B146" i="74"/>
  <c r="F145" i="74"/>
  <c r="D145" i="74"/>
  <c r="B145" i="74"/>
  <c r="F144" i="74"/>
  <c r="D144" i="74"/>
  <c r="B144" i="74"/>
  <c r="F143" i="74"/>
  <c r="D143" i="74"/>
  <c r="B143" i="74"/>
  <c r="F142" i="74"/>
  <c r="D142" i="74"/>
  <c r="B142" i="74"/>
  <c r="F129" i="74"/>
  <c r="D129" i="74"/>
  <c r="B129" i="74"/>
  <c r="F128" i="74"/>
  <c r="D128" i="74"/>
  <c r="B128" i="74"/>
  <c r="F127" i="74"/>
  <c r="D127" i="74"/>
  <c r="B127" i="74"/>
  <c r="F126" i="74"/>
  <c r="D126" i="74"/>
  <c r="B126" i="74"/>
  <c r="F125" i="74"/>
  <c r="D125" i="74"/>
  <c r="B125" i="74"/>
  <c r="F124" i="74"/>
  <c r="D124" i="74"/>
  <c r="B124" i="74"/>
  <c r="F123" i="74"/>
  <c r="D123" i="74"/>
  <c r="B123" i="74"/>
  <c r="F122" i="74"/>
  <c r="D122" i="74"/>
  <c r="B122" i="74"/>
  <c r="F121" i="74"/>
  <c r="D121" i="74"/>
  <c r="B121" i="74"/>
  <c r="F120" i="74"/>
  <c r="D120" i="74"/>
  <c r="B120" i="74"/>
  <c r="F119" i="74"/>
  <c r="D119" i="74"/>
  <c r="B119" i="74"/>
  <c r="F118" i="74"/>
  <c r="D118" i="74"/>
  <c r="B118" i="74"/>
  <c r="F117" i="74"/>
  <c r="D117" i="74"/>
  <c r="B117" i="74"/>
  <c r="F116" i="74"/>
  <c r="D116" i="74"/>
  <c r="B116" i="74"/>
  <c r="F115" i="74"/>
  <c r="D115" i="74"/>
  <c r="B115" i="74"/>
  <c r="F102" i="74"/>
  <c r="D102" i="74"/>
  <c r="B102" i="74"/>
  <c r="F101" i="74"/>
  <c r="D101" i="74"/>
  <c r="B101" i="74"/>
  <c r="F100" i="74"/>
  <c r="D100" i="74"/>
  <c r="B100" i="74"/>
  <c r="F99" i="74"/>
  <c r="D99" i="74"/>
  <c r="B99" i="74"/>
  <c r="F98" i="74"/>
  <c r="D98" i="74"/>
  <c r="B98" i="74"/>
  <c r="F97" i="74"/>
  <c r="D97" i="74"/>
  <c r="B97" i="74"/>
  <c r="F96" i="74"/>
  <c r="D96" i="74"/>
  <c r="B96" i="74"/>
  <c r="F95" i="74"/>
  <c r="D95" i="74"/>
  <c r="B95" i="74"/>
  <c r="F94" i="74"/>
  <c r="D94" i="74"/>
  <c r="B94" i="74"/>
  <c r="F93" i="74"/>
  <c r="D93" i="74"/>
  <c r="B93" i="74"/>
  <c r="F92" i="74"/>
  <c r="D92" i="74"/>
  <c r="B92" i="74"/>
  <c r="F91" i="74"/>
  <c r="D91" i="74"/>
  <c r="B91" i="74"/>
  <c r="F90" i="74"/>
  <c r="D90" i="74"/>
  <c r="B90" i="74"/>
  <c r="F89" i="74"/>
  <c r="D89" i="74"/>
  <c r="B89" i="74"/>
  <c r="F88" i="74"/>
  <c r="D88" i="74"/>
  <c r="B88" i="74"/>
  <c r="F75" i="74"/>
  <c r="D75" i="74"/>
  <c r="B75" i="74"/>
  <c r="F74" i="74"/>
  <c r="D74" i="74"/>
  <c r="B74" i="74"/>
  <c r="F73" i="74"/>
  <c r="D73" i="74"/>
  <c r="B73" i="74"/>
  <c r="F72" i="74"/>
  <c r="D72" i="74"/>
  <c r="B72" i="74"/>
  <c r="F71" i="74"/>
  <c r="D71" i="74"/>
  <c r="B71" i="74"/>
  <c r="F70" i="74"/>
  <c r="D70" i="74"/>
  <c r="B70" i="74"/>
  <c r="F69" i="74"/>
  <c r="D69" i="74"/>
  <c r="B69" i="74"/>
  <c r="F68" i="74"/>
  <c r="D68" i="74"/>
  <c r="B68" i="74"/>
  <c r="F67" i="74"/>
  <c r="D67" i="74"/>
  <c r="B67" i="74"/>
  <c r="F66" i="74"/>
  <c r="D66" i="74"/>
  <c r="B66" i="74"/>
  <c r="F65" i="74"/>
  <c r="D65" i="74"/>
  <c r="B65" i="74"/>
  <c r="F64" i="74"/>
  <c r="D64" i="74"/>
  <c r="B64" i="74"/>
  <c r="F63" i="74"/>
  <c r="D63" i="74"/>
  <c r="B63" i="74"/>
  <c r="F62" i="74"/>
  <c r="D62" i="74"/>
  <c r="B62" i="74"/>
  <c r="F61" i="74"/>
  <c r="D61" i="74"/>
  <c r="B61" i="74"/>
  <c r="F48" i="74"/>
  <c r="D48" i="74"/>
  <c r="B48" i="74"/>
  <c r="F47" i="74"/>
  <c r="D47" i="74"/>
  <c r="B47" i="74"/>
  <c r="F46" i="74"/>
  <c r="D46" i="74"/>
  <c r="B46" i="74"/>
  <c r="F45" i="74"/>
  <c r="D45" i="74"/>
  <c r="B45" i="74"/>
  <c r="F44" i="74"/>
  <c r="D44" i="74"/>
  <c r="B44" i="74"/>
  <c r="F43" i="74"/>
  <c r="D43" i="74"/>
  <c r="B43" i="74"/>
  <c r="F42" i="74"/>
  <c r="D42" i="74"/>
  <c r="B42" i="74"/>
  <c r="F41" i="74"/>
  <c r="D41" i="74"/>
  <c r="B41" i="74"/>
  <c r="F40" i="74"/>
  <c r="D40" i="74"/>
  <c r="B40" i="74"/>
  <c r="F39" i="74"/>
  <c r="D39" i="74"/>
  <c r="B39" i="74"/>
  <c r="F38" i="74"/>
  <c r="D38" i="74"/>
  <c r="B38" i="74"/>
  <c r="F37" i="74"/>
  <c r="D37" i="74"/>
  <c r="B37" i="74"/>
  <c r="F36" i="74"/>
  <c r="D36" i="74"/>
  <c r="B36" i="74"/>
  <c r="F35" i="74"/>
  <c r="D35" i="74"/>
  <c r="B35" i="74"/>
  <c r="F34" i="74"/>
  <c r="D34" i="74"/>
  <c r="B34" i="74"/>
  <c r="F21" i="74"/>
  <c r="D21" i="74"/>
  <c r="B21" i="74"/>
  <c r="F20" i="74"/>
  <c r="D20" i="74"/>
  <c r="B20" i="74"/>
  <c r="F19" i="74"/>
  <c r="D19" i="74"/>
  <c r="B19" i="74"/>
  <c r="F18" i="74"/>
  <c r="D18" i="74"/>
  <c r="B18" i="74"/>
  <c r="F17" i="74"/>
  <c r="D17" i="74"/>
  <c r="B17" i="74"/>
  <c r="F16" i="74"/>
  <c r="D16" i="74"/>
  <c r="B16" i="74"/>
  <c r="F15" i="74"/>
  <c r="D15" i="74"/>
  <c r="B15" i="74"/>
  <c r="F14" i="74"/>
  <c r="D14" i="74"/>
  <c r="B14" i="74"/>
  <c r="F13" i="74"/>
  <c r="D13" i="74"/>
  <c r="B13" i="74"/>
  <c r="F12" i="74"/>
  <c r="D12" i="74"/>
  <c r="B12" i="74"/>
  <c r="F11" i="74"/>
  <c r="D11" i="74"/>
  <c r="B11" i="74"/>
  <c r="F10" i="74"/>
  <c r="D10" i="74"/>
  <c r="B10" i="74"/>
  <c r="F9" i="74"/>
  <c r="D9" i="74"/>
  <c r="B9" i="74"/>
  <c r="F8" i="74"/>
  <c r="D8" i="74"/>
  <c r="B8" i="74"/>
  <c r="F7" i="74"/>
  <c r="D7" i="74"/>
  <c r="B7" i="74"/>
  <c r="F237" i="73"/>
  <c r="D237" i="73"/>
  <c r="B237" i="73"/>
  <c r="F236" i="73"/>
  <c r="D236" i="73"/>
  <c r="B236" i="73"/>
  <c r="F235" i="73"/>
  <c r="D235" i="73"/>
  <c r="B235" i="73"/>
  <c r="F234" i="73"/>
  <c r="D234" i="73"/>
  <c r="B234" i="73"/>
  <c r="F233" i="73"/>
  <c r="D233" i="73"/>
  <c r="B233" i="73"/>
  <c r="F232" i="73"/>
  <c r="D232" i="73"/>
  <c r="B232" i="73"/>
  <c r="F231" i="73"/>
  <c r="D231" i="73"/>
  <c r="B231" i="73"/>
  <c r="F230" i="73"/>
  <c r="D230" i="73"/>
  <c r="B230" i="73"/>
  <c r="F229" i="73"/>
  <c r="D229" i="73"/>
  <c r="B229" i="73"/>
  <c r="F228" i="73"/>
  <c r="D228" i="73"/>
  <c r="B228" i="73"/>
  <c r="F227" i="73"/>
  <c r="D227" i="73"/>
  <c r="B227" i="73"/>
  <c r="F226" i="73"/>
  <c r="D226" i="73"/>
  <c r="B226" i="73"/>
  <c r="F225" i="73"/>
  <c r="D225" i="73"/>
  <c r="B225" i="73"/>
  <c r="F224" i="73"/>
  <c r="D224" i="73"/>
  <c r="B224" i="73"/>
  <c r="F223" i="73"/>
  <c r="D223" i="73"/>
  <c r="B223" i="73"/>
  <c r="F210" i="73"/>
  <c r="D210" i="73"/>
  <c r="B210" i="73"/>
  <c r="F209" i="73"/>
  <c r="D209" i="73"/>
  <c r="B209" i="73"/>
  <c r="F208" i="73"/>
  <c r="D208" i="73"/>
  <c r="B208" i="73"/>
  <c r="F207" i="73"/>
  <c r="D207" i="73"/>
  <c r="B207" i="73"/>
  <c r="F206" i="73"/>
  <c r="D206" i="73"/>
  <c r="B206" i="73"/>
  <c r="F205" i="73"/>
  <c r="D205" i="73"/>
  <c r="B205" i="73"/>
  <c r="F204" i="73"/>
  <c r="D204" i="73"/>
  <c r="B204" i="73"/>
  <c r="F203" i="73"/>
  <c r="D203" i="73"/>
  <c r="B203" i="73"/>
  <c r="F202" i="73"/>
  <c r="D202" i="73"/>
  <c r="B202" i="73"/>
  <c r="F201" i="73"/>
  <c r="D201" i="73"/>
  <c r="B201" i="73"/>
  <c r="F200" i="73"/>
  <c r="D200" i="73"/>
  <c r="B200" i="73"/>
  <c r="F199" i="73"/>
  <c r="D199" i="73"/>
  <c r="B199" i="73"/>
  <c r="F198" i="73"/>
  <c r="D198" i="73"/>
  <c r="B198" i="73"/>
  <c r="F197" i="73"/>
  <c r="D197" i="73"/>
  <c r="B197" i="73"/>
  <c r="F196" i="73"/>
  <c r="D196" i="73"/>
  <c r="B196" i="73"/>
  <c r="F183" i="73"/>
  <c r="D183" i="73"/>
  <c r="B183" i="73"/>
  <c r="F182" i="73"/>
  <c r="D182" i="73"/>
  <c r="B182" i="73"/>
  <c r="F181" i="73"/>
  <c r="D181" i="73"/>
  <c r="B181" i="73"/>
  <c r="F180" i="73"/>
  <c r="D180" i="73"/>
  <c r="B180" i="73"/>
  <c r="F179" i="73"/>
  <c r="D179" i="73"/>
  <c r="B179" i="73"/>
  <c r="F178" i="73"/>
  <c r="D178" i="73"/>
  <c r="B178" i="73"/>
  <c r="F177" i="73"/>
  <c r="D177" i="73"/>
  <c r="B177" i="73"/>
  <c r="F176" i="73"/>
  <c r="D176" i="73"/>
  <c r="B176" i="73"/>
  <c r="F175" i="73"/>
  <c r="D175" i="73"/>
  <c r="B175" i="73"/>
  <c r="F174" i="73"/>
  <c r="D174" i="73"/>
  <c r="B174" i="73"/>
  <c r="F173" i="73"/>
  <c r="D173" i="73"/>
  <c r="B173" i="73"/>
  <c r="F172" i="73"/>
  <c r="D172" i="73"/>
  <c r="B172" i="73"/>
  <c r="F171" i="73"/>
  <c r="D171" i="73"/>
  <c r="B171" i="73"/>
  <c r="F170" i="73"/>
  <c r="D170" i="73"/>
  <c r="B170" i="73"/>
  <c r="F169" i="73"/>
  <c r="D169" i="73"/>
  <c r="B169" i="73"/>
  <c r="F156" i="73"/>
  <c r="D156" i="73"/>
  <c r="B156" i="73"/>
  <c r="F155" i="73"/>
  <c r="D155" i="73"/>
  <c r="B155" i="73"/>
  <c r="F154" i="73"/>
  <c r="D154" i="73"/>
  <c r="B154" i="73"/>
  <c r="F153" i="73"/>
  <c r="D153" i="73"/>
  <c r="B153" i="73"/>
  <c r="F152" i="73"/>
  <c r="D152" i="73"/>
  <c r="B152" i="73"/>
  <c r="F151" i="73"/>
  <c r="D151" i="73"/>
  <c r="B151" i="73"/>
  <c r="F150" i="73"/>
  <c r="D150" i="73"/>
  <c r="B150" i="73"/>
  <c r="F149" i="73"/>
  <c r="D149" i="73"/>
  <c r="B149" i="73"/>
  <c r="F148" i="73"/>
  <c r="D148" i="73"/>
  <c r="B148" i="73"/>
  <c r="F147" i="73"/>
  <c r="D147" i="73"/>
  <c r="B147" i="73"/>
  <c r="F146" i="73"/>
  <c r="D146" i="73"/>
  <c r="B146" i="73"/>
  <c r="F145" i="73"/>
  <c r="D145" i="73"/>
  <c r="B145" i="73"/>
  <c r="F144" i="73"/>
  <c r="D144" i="73"/>
  <c r="B144" i="73"/>
  <c r="F143" i="73"/>
  <c r="D143" i="73"/>
  <c r="B143" i="73"/>
  <c r="F142" i="73"/>
  <c r="D142" i="73"/>
  <c r="B142" i="73"/>
  <c r="F129" i="73"/>
  <c r="D129" i="73"/>
  <c r="B129" i="73"/>
  <c r="F128" i="73"/>
  <c r="D128" i="73"/>
  <c r="B128" i="73"/>
  <c r="F127" i="73"/>
  <c r="D127" i="73"/>
  <c r="B127" i="73"/>
  <c r="F126" i="73"/>
  <c r="D126" i="73"/>
  <c r="B126" i="73"/>
  <c r="F125" i="73"/>
  <c r="D125" i="73"/>
  <c r="B125" i="73"/>
  <c r="F124" i="73"/>
  <c r="D124" i="73"/>
  <c r="B124" i="73"/>
  <c r="F123" i="73"/>
  <c r="D123" i="73"/>
  <c r="B123" i="73"/>
  <c r="F122" i="73"/>
  <c r="D122" i="73"/>
  <c r="B122" i="73"/>
  <c r="F121" i="73"/>
  <c r="D121" i="73"/>
  <c r="B121" i="73"/>
  <c r="F120" i="73"/>
  <c r="D120" i="73"/>
  <c r="B120" i="73"/>
  <c r="F119" i="73"/>
  <c r="D119" i="73"/>
  <c r="B119" i="73"/>
  <c r="F118" i="73"/>
  <c r="D118" i="73"/>
  <c r="B118" i="73"/>
  <c r="F117" i="73"/>
  <c r="D117" i="73"/>
  <c r="B117" i="73"/>
  <c r="F116" i="73"/>
  <c r="D116" i="73"/>
  <c r="B116" i="73"/>
  <c r="F115" i="73"/>
  <c r="D115" i="73"/>
  <c r="B115" i="73"/>
  <c r="F102" i="73"/>
  <c r="D102" i="73"/>
  <c r="B102" i="73"/>
  <c r="F101" i="73"/>
  <c r="D101" i="73"/>
  <c r="B101" i="73"/>
  <c r="F100" i="73"/>
  <c r="D100" i="73"/>
  <c r="B100" i="73"/>
  <c r="F99" i="73"/>
  <c r="D99" i="73"/>
  <c r="B99" i="73"/>
  <c r="F98" i="73"/>
  <c r="D98" i="73"/>
  <c r="B98" i="73"/>
  <c r="F97" i="73"/>
  <c r="D97" i="73"/>
  <c r="B97" i="73"/>
  <c r="F96" i="73"/>
  <c r="D96" i="73"/>
  <c r="B96" i="73"/>
  <c r="F95" i="73"/>
  <c r="D95" i="73"/>
  <c r="B95" i="73"/>
  <c r="F94" i="73"/>
  <c r="D94" i="73"/>
  <c r="B94" i="73"/>
  <c r="F93" i="73"/>
  <c r="D93" i="73"/>
  <c r="B93" i="73"/>
  <c r="F92" i="73"/>
  <c r="D92" i="73"/>
  <c r="B92" i="73"/>
  <c r="F91" i="73"/>
  <c r="D91" i="73"/>
  <c r="B91" i="73"/>
  <c r="F90" i="73"/>
  <c r="D90" i="73"/>
  <c r="B90" i="73"/>
  <c r="F89" i="73"/>
  <c r="D89" i="73"/>
  <c r="B89" i="73"/>
  <c r="F88" i="73"/>
  <c r="D88" i="73"/>
  <c r="B88" i="73"/>
  <c r="F75" i="73"/>
  <c r="D75" i="73"/>
  <c r="B75" i="73"/>
  <c r="F74" i="73"/>
  <c r="D74" i="73"/>
  <c r="B74" i="73"/>
  <c r="F73" i="73"/>
  <c r="D73" i="73"/>
  <c r="B73" i="73"/>
  <c r="F72" i="73"/>
  <c r="D72" i="73"/>
  <c r="B72" i="73"/>
  <c r="F71" i="73"/>
  <c r="D71" i="73"/>
  <c r="B71" i="73"/>
  <c r="F70" i="73"/>
  <c r="D70" i="73"/>
  <c r="B70" i="73"/>
  <c r="F69" i="73"/>
  <c r="D69" i="73"/>
  <c r="B69" i="73"/>
  <c r="F68" i="73"/>
  <c r="D68" i="73"/>
  <c r="B68" i="73"/>
  <c r="F67" i="73"/>
  <c r="D67" i="73"/>
  <c r="B67" i="73"/>
  <c r="F66" i="73"/>
  <c r="D66" i="73"/>
  <c r="B66" i="73"/>
  <c r="F65" i="73"/>
  <c r="D65" i="73"/>
  <c r="B65" i="73"/>
  <c r="F64" i="73"/>
  <c r="D64" i="73"/>
  <c r="B64" i="73"/>
  <c r="F63" i="73"/>
  <c r="D63" i="73"/>
  <c r="B63" i="73"/>
  <c r="F62" i="73"/>
  <c r="D62" i="73"/>
  <c r="B62" i="73"/>
  <c r="F61" i="73"/>
  <c r="D61" i="73"/>
  <c r="B61" i="73"/>
  <c r="F48" i="73"/>
  <c r="D48" i="73"/>
  <c r="B48" i="73"/>
  <c r="F47" i="73"/>
  <c r="D47" i="73"/>
  <c r="B47" i="73"/>
  <c r="F46" i="73"/>
  <c r="D46" i="73"/>
  <c r="B46" i="73"/>
  <c r="F45" i="73"/>
  <c r="D45" i="73"/>
  <c r="B45" i="73"/>
  <c r="F44" i="73"/>
  <c r="D44" i="73"/>
  <c r="B44" i="73"/>
  <c r="F43" i="73"/>
  <c r="D43" i="73"/>
  <c r="B43" i="73"/>
  <c r="F42" i="73"/>
  <c r="D42" i="73"/>
  <c r="B42" i="73"/>
  <c r="F41" i="73"/>
  <c r="D41" i="73"/>
  <c r="B41" i="73"/>
  <c r="F40" i="73"/>
  <c r="D40" i="73"/>
  <c r="B40" i="73"/>
  <c r="F39" i="73"/>
  <c r="D39" i="73"/>
  <c r="B39" i="73"/>
  <c r="F38" i="73"/>
  <c r="D38" i="73"/>
  <c r="B38" i="73"/>
  <c r="F37" i="73"/>
  <c r="D37" i="73"/>
  <c r="B37" i="73"/>
  <c r="F36" i="73"/>
  <c r="D36" i="73"/>
  <c r="B36" i="73"/>
  <c r="F35" i="73"/>
  <c r="D35" i="73"/>
  <c r="B35" i="73"/>
  <c r="F34" i="73"/>
  <c r="D34" i="73"/>
  <c r="B34" i="73"/>
  <c r="F21" i="73"/>
  <c r="D21" i="73"/>
  <c r="B21" i="73"/>
  <c r="F20" i="73"/>
  <c r="D20" i="73"/>
  <c r="B20" i="73"/>
  <c r="F19" i="73"/>
  <c r="D19" i="73"/>
  <c r="B19" i="73"/>
  <c r="F18" i="73"/>
  <c r="D18" i="73"/>
  <c r="B18" i="73"/>
  <c r="F17" i="73"/>
  <c r="D17" i="73"/>
  <c r="B17" i="73"/>
  <c r="F16" i="73"/>
  <c r="D16" i="73"/>
  <c r="B16" i="73"/>
  <c r="F15" i="73"/>
  <c r="D15" i="73"/>
  <c r="B15" i="73"/>
  <c r="F14" i="73"/>
  <c r="D14" i="73"/>
  <c r="B14" i="73"/>
  <c r="F13" i="73"/>
  <c r="D13" i="73"/>
  <c r="B13" i="73"/>
  <c r="F12" i="73"/>
  <c r="D12" i="73"/>
  <c r="B12" i="73"/>
  <c r="F11" i="73"/>
  <c r="D11" i="73"/>
  <c r="B11" i="73"/>
  <c r="F10" i="73"/>
  <c r="D10" i="73"/>
  <c r="B10" i="73"/>
  <c r="F9" i="73"/>
  <c r="D9" i="73"/>
  <c r="B9" i="73"/>
  <c r="F8" i="73"/>
  <c r="D8" i="73"/>
  <c r="B8" i="73"/>
  <c r="F7" i="73"/>
  <c r="D7" i="73"/>
  <c r="B7" i="73"/>
  <c r="F75" i="79"/>
  <c r="D75" i="79"/>
  <c r="B75" i="79"/>
  <c r="F74" i="79"/>
  <c r="D74" i="79"/>
  <c r="B74" i="79"/>
  <c r="F73" i="79"/>
  <c r="D73" i="79"/>
  <c r="B73" i="79"/>
  <c r="F72" i="79"/>
  <c r="D72" i="79"/>
  <c r="B72" i="79"/>
  <c r="F71" i="79"/>
  <c r="D71" i="79"/>
  <c r="B71" i="79"/>
  <c r="F70" i="79"/>
  <c r="D70" i="79"/>
  <c r="B70" i="79"/>
  <c r="F69" i="79"/>
  <c r="D69" i="79"/>
  <c r="B69" i="79"/>
  <c r="F68" i="79"/>
  <c r="D68" i="79"/>
  <c r="B68" i="79"/>
  <c r="F67" i="79"/>
  <c r="D67" i="79"/>
  <c r="B67" i="79"/>
  <c r="F66" i="79"/>
  <c r="D66" i="79"/>
  <c r="B66" i="79"/>
  <c r="F65" i="79"/>
  <c r="D65" i="79"/>
  <c r="B65" i="79"/>
  <c r="F64" i="79"/>
  <c r="D64" i="79"/>
  <c r="B64" i="79"/>
  <c r="F63" i="79"/>
  <c r="D63" i="79"/>
  <c r="B63" i="79"/>
  <c r="F62" i="79"/>
  <c r="D62" i="79"/>
  <c r="B62" i="79"/>
  <c r="F61" i="79"/>
  <c r="D61" i="79"/>
  <c r="B61" i="79"/>
  <c r="F48" i="79"/>
  <c r="D48" i="79"/>
  <c r="B48" i="79"/>
  <c r="F47" i="79"/>
  <c r="D47" i="79"/>
  <c r="B47" i="79"/>
  <c r="F46" i="79"/>
  <c r="D46" i="79"/>
  <c r="B46" i="79"/>
  <c r="F45" i="79"/>
  <c r="D45" i="79"/>
  <c r="B45" i="79"/>
  <c r="F44" i="79"/>
  <c r="D44" i="79"/>
  <c r="B44" i="79"/>
  <c r="F43" i="79"/>
  <c r="D43" i="79"/>
  <c r="B43" i="79"/>
  <c r="F42" i="79"/>
  <c r="D42" i="79"/>
  <c r="B42" i="79"/>
  <c r="F41" i="79"/>
  <c r="D41" i="79"/>
  <c r="B41" i="79"/>
  <c r="F40" i="79"/>
  <c r="D40" i="79"/>
  <c r="B40" i="79"/>
  <c r="F39" i="79"/>
  <c r="D39" i="79"/>
  <c r="B39" i="79"/>
  <c r="F38" i="79"/>
  <c r="D38" i="79"/>
  <c r="B38" i="79"/>
  <c r="F37" i="79"/>
  <c r="D37" i="79"/>
  <c r="B37" i="79"/>
  <c r="F36" i="79"/>
  <c r="D36" i="79"/>
  <c r="B36" i="79"/>
  <c r="F35" i="79"/>
  <c r="D35" i="79"/>
  <c r="B35" i="79"/>
  <c r="F34" i="79"/>
  <c r="D34" i="79"/>
  <c r="B34" i="79"/>
  <c r="D7" i="79"/>
  <c r="F7" i="79"/>
  <c r="B7" i="79"/>
  <c r="D8" i="79"/>
  <c r="F8" i="79"/>
  <c r="B8" i="79"/>
  <c r="D9" i="79"/>
  <c r="F9" i="79"/>
  <c r="B9" i="79"/>
  <c r="D10" i="79"/>
  <c r="F10" i="79"/>
  <c r="B10" i="79"/>
  <c r="D11" i="79"/>
  <c r="F11" i="79"/>
  <c r="B11" i="79"/>
  <c r="D12" i="79"/>
  <c r="F12" i="79"/>
  <c r="B12" i="79"/>
  <c r="D13" i="79"/>
  <c r="F13" i="79"/>
  <c r="B13" i="79"/>
  <c r="D14" i="79"/>
  <c r="F14" i="79"/>
  <c r="B14" i="79"/>
  <c r="D15" i="79"/>
  <c r="F15" i="79"/>
  <c r="B15" i="79"/>
  <c r="D16" i="79"/>
  <c r="F16" i="79"/>
  <c r="B16" i="79"/>
  <c r="D17" i="79"/>
  <c r="F17" i="79"/>
  <c r="B17" i="79"/>
  <c r="D18" i="79"/>
  <c r="F18" i="79"/>
  <c r="B18" i="79"/>
  <c r="D19" i="79"/>
  <c r="F19" i="79"/>
  <c r="B19" i="79"/>
  <c r="D20" i="79"/>
  <c r="F20" i="79"/>
  <c r="B20" i="79"/>
  <c r="D21" i="79"/>
  <c r="F21" i="79"/>
  <c r="B21" i="79"/>
</calcChain>
</file>

<file path=xl/sharedStrings.xml><?xml version="1.0" encoding="utf-8"?>
<sst xmlns="http://schemas.openxmlformats.org/spreadsheetml/2006/main" count="4961" uniqueCount="163">
  <si>
    <t>Высота</t>
  </si>
  <si>
    <t>Ширина</t>
  </si>
  <si>
    <t>Длина</t>
  </si>
  <si>
    <t>.</t>
  </si>
  <si>
    <t>Для быстрого перехода в интересующий вас раздел нажмите на одну из сылок ниже:</t>
  </si>
  <si>
    <t xml:space="preserve">Высота </t>
  </si>
  <si>
    <t>Автоматика</t>
  </si>
  <si>
    <t>Арматура и регулировка</t>
  </si>
  <si>
    <t>Артикул конвектора</t>
  </si>
  <si>
    <t>Вернуться на главную страницу</t>
  </si>
  <si>
    <t>Аксессуары для гидравлического подключения конвекторов VITRON</t>
  </si>
  <si>
    <t>Аксессуары для электрического подключения конвекторов VITRON</t>
  </si>
  <si>
    <t>Контроллер температуры RDF-310</t>
  </si>
  <si>
    <t>Трансформатор АТТ100</t>
  </si>
  <si>
    <t>Трансформатор АТТ200</t>
  </si>
  <si>
    <t>Трансформатор AТТ300</t>
  </si>
  <si>
    <t>Трансформатор ТТ60</t>
  </si>
  <si>
    <t>Трансформатор ТТ100</t>
  </si>
  <si>
    <t>Трансформатор ТТ160</t>
  </si>
  <si>
    <t>Трансформатор ТТ250</t>
  </si>
  <si>
    <t>Комплект реле РК1-Р (3 шт.)</t>
  </si>
  <si>
    <t>Трансформатор ТТ300 (обязательно комплектуется набором электромагнитных реле РК-1Р,состоит из трёх реле)</t>
  </si>
  <si>
    <t>Трансформатор ТТ400 (обязательно комплектуется набором электромагнитных реле РК-1Р,состоит из трёх реле)</t>
  </si>
  <si>
    <t>Надбавка, %</t>
  </si>
  <si>
    <t>Исполнение конвектора в цветах по палитре Ral</t>
  </si>
  <si>
    <t>ТВ</t>
  </si>
  <si>
    <t xml:space="preserve">Контроллер температуры Siemens RDF600T с недельным програмированием температуры и трехскоростным управлением вентилятора. </t>
  </si>
  <si>
    <t xml:space="preserve">Пульт дистанционного управления Siemens IRA 211 (совместим с термостатом RDF600T)
</t>
  </si>
  <si>
    <t>Стоимость с НДС</t>
  </si>
  <si>
    <t>Коробка пластиковая для монтажа термостата RDF-310 Артикул: 1590751</t>
  </si>
  <si>
    <t>Прямой полнопроходной кран со сгоном и накидной гайкой В-Н  G1/2" красный</t>
  </si>
  <si>
    <t>Запорно-регулирующий клапан (угловой) G1/2''</t>
  </si>
  <si>
    <t>Запорно-регулирующий клапан (прямой) G1/2''</t>
  </si>
  <si>
    <t>Термостатический клапан (прямой) G1/2''</t>
  </si>
  <si>
    <t>Термостатический клапан (угловой) G1/2''</t>
  </si>
  <si>
    <t>Сайт: Vitron.ru</t>
  </si>
  <si>
    <t>Общее описание, особенности конструкции, комплектация</t>
  </si>
  <si>
    <t>Термостат для фанкойлов. Регулирует   отопление- охлаждение в автоматическом режиме.                                    Siemens RDF 530                                  Совместим моделями конвекторов ВКВТХ</t>
  </si>
  <si>
    <t>Умный Wi-Fi термостат для управления конвекторами и микроклиматом в помещении. Siemens RDS 110</t>
  </si>
  <si>
    <t>200 мм</t>
  </si>
  <si>
    <t>300 мм</t>
  </si>
  <si>
    <t>400 мм</t>
  </si>
  <si>
    <t>Вид покраски</t>
  </si>
  <si>
    <t>Термостат VITRON AF110</t>
  </si>
  <si>
    <t>Термостат W-therm TVB 2AC</t>
  </si>
  <si>
    <t>Термостат W-therm TVW 2AC</t>
  </si>
  <si>
    <t xml:space="preserve">Термостат Siemens RDF 510 для конвкторов с вентиляторами. Автомаьтическое и ручное управление 3-мя скоростями вращения вентилятора.                                                         </t>
  </si>
  <si>
    <t xml:space="preserve">Беспроводной контроллер температуры   Siemens RDD100.1RFS    </t>
  </si>
  <si>
    <t xml:space="preserve">Вес изделия вместе с упаковкой, кг. </t>
  </si>
  <si>
    <t>Теплоотдача при (95/85/20), Вт</t>
  </si>
  <si>
    <t>Размеры, мм и вес, кг</t>
  </si>
  <si>
    <t>1. Наименование модели:</t>
  </si>
  <si>
    <t>4. Длина модели, мм:</t>
  </si>
  <si>
    <t>5. Количество труб (2, 4, 6, 8 …Т) теплообменника и исполнение:</t>
  </si>
  <si>
    <r>
      <t xml:space="preserve">• </t>
    </r>
    <r>
      <rPr>
        <sz val="7"/>
        <color theme="1"/>
        <rFont val="Times New Roman"/>
        <family val="1"/>
        <charset val="204"/>
      </rPr>
      <t xml:space="preserve"> </t>
    </r>
    <r>
      <rPr>
        <sz val="14"/>
        <color theme="1"/>
        <rFont val="Times New Roman"/>
        <family val="1"/>
        <charset val="204"/>
      </rPr>
      <t>Г – горизонтальный;</t>
    </r>
  </si>
  <si>
    <t xml:space="preserve">• В – вертикальный; </t>
  </si>
  <si>
    <t xml:space="preserve">• К – квадратный; </t>
  </si>
  <si>
    <t xml:space="preserve">• П – прямоугольный; </t>
  </si>
  <si>
    <t>ТК</t>
  </si>
  <si>
    <t>ТП</t>
  </si>
  <si>
    <t>Теплообменник 100х50 мм</t>
  </si>
  <si>
    <t>Теплообменник 100х100 мм</t>
  </si>
  <si>
    <t>Теплообменник 200х50 мм</t>
  </si>
  <si>
    <t>Теплообменник 100х200 мм</t>
  </si>
  <si>
    <t>Специсполнения (Цвет короба и решетки)</t>
  </si>
  <si>
    <t>• RAL0000 – цвет конвектора по палитре RAL.</t>
  </si>
  <si>
    <t>RAL</t>
  </si>
  <si>
    <t>Коментарий: стандартная краска (80% матовости 20% глянца). Наценка на краску нестандартных исполнений (муары, шагрени, металлики…) обговаривается отдельно</t>
  </si>
  <si>
    <t>Покраска конвектора из поддерживаемых цветов с покраской лицевой стороны и решетки с боковыми гранями в разные цвета по палитре RAL</t>
  </si>
  <si>
    <t>Цвета поддерживаемые на складе</t>
  </si>
  <si>
    <t xml:space="preserve">Покраска конвектора из поддерживаемых на складе цветов </t>
  </si>
  <si>
    <t>Покраска конвектора из стандартных цветов по палитре RAL не поддерживаемых на складе</t>
  </si>
  <si>
    <t>Покраска конвектора из стандартных не поддерживаемых цветов с покраской лицевой стороны и решетки с боковыми гранями в разные цвета по палитре RAL</t>
  </si>
  <si>
    <t>Однотонная покраска конвектора из складских цветов по палитре RAL</t>
  </si>
  <si>
    <t>Термостатический клапан (аксеальный) G1/2''</t>
  </si>
  <si>
    <t>ВКН.</t>
  </si>
  <si>
    <t>ТГ</t>
  </si>
  <si>
    <t>Ширина 150</t>
  </si>
  <si>
    <t>Теплообменник 50х100 мм</t>
  </si>
  <si>
    <t>Ширина 200</t>
  </si>
  <si>
    <t>Ширина 250</t>
  </si>
  <si>
    <t>Ширина 100</t>
  </si>
  <si>
    <t>Теплообменник 100х150 мм</t>
  </si>
  <si>
    <t>Теплообменник 50х200 мм</t>
  </si>
  <si>
    <t>Теплообменник 150х100 мм</t>
  </si>
  <si>
    <t>Ширина  200</t>
  </si>
  <si>
    <t>Ширина  250</t>
  </si>
  <si>
    <t>Конвектор напольный с боковым подключением. Корпусом из оцинкованной стали (ОЦ 1мм), крашенный в белый или черный цвет, руб. с НДС</t>
  </si>
  <si>
    <t>Конвектор напольный с нижним подключением и наличием термовентиля. Корпусом из оцинкованной стали (ОЦ 1мм), крашенный в белый или черный цвет, руб. с НДС</t>
  </si>
  <si>
    <t>• 100, 150, 200, 250, 300,400.</t>
  </si>
  <si>
    <t xml:space="preserve">• 100, 150, 200, 250. </t>
  </si>
  <si>
    <t>100 мм</t>
  </si>
  <si>
    <t>150 мм</t>
  </si>
  <si>
    <t>250 мм</t>
  </si>
  <si>
    <t>• в диапазоне 600…3000.</t>
  </si>
  <si>
    <t xml:space="preserve">   </t>
  </si>
  <si>
    <t>AK184:AO228</t>
  </si>
  <si>
    <t>Условное обозначение напольных конвекторов Vitron</t>
  </si>
  <si>
    <t>Конвектор напольный (естественная конвекция):</t>
  </si>
  <si>
    <t>4ТК</t>
  </si>
  <si>
    <t>Модельный ряд (Витрон конвектор напольный) ВКН</t>
  </si>
  <si>
    <t>• RAL0000 +  RAL0000 – комбинация двух цветов (лицевая сторона + боковые грани и решетка, и ножки) по палитре RAL.</t>
  </si>
  <si>
    <t>Прайс-лист на напольные конвектора Vitron</t>
  </si>
  <si>
    <t xml:space="preserve">Конвектор скамья </t>
  </si>
  <si>
    <t>ВКСК.</t>
  </si>
  <si>
    <t>• 450</t>
  </si>
  <si>
    <t xml:space="preserve">• 315, 460. </t>
  </si>
  <si>
    <t>• в диапазоне 1000, 1500.</t>
  </si>
  <si>
    <t>Артикул ВКН (шифр конвектора)</t>
  </si>
  <si>
    <t>Артикул ВКСК (шифр конвектора)</t>
  </si>
  <si>
    <t>Б</t>
  </si>
  <si>
    <t>6. Подключение конвектора:</t>
  </si>
  <si>
    <t>7 . Цвет конвектора и решетки:</t>
  </si>
  <si>
    <t xml:space="preserve">• Б - боковое подключение </t>
  </si>
  <si>
    <t xml:space="preserve">• Н - нижнее подключение </t>
  </si>
  <si>
    <t>Условное обозначение отопительных скамеек Vitron</t>
  </si>
  <si>
    <t>• ВКН – Витрон конвектор напольный с естественной конвекцией;</t>
  </si>
  <si>
    <t>• ВКСК – Витрон конвектор скамейка с естественной конвекцией;</t>
  </si>
  <si>
    <t>2. Высота модели, мм:</t>
  </si>
  <si>
    <t>3. Ширина модели, мм (выбирается из ряда):</t>
  </si>
  <si>
    <t>3. Ширина модели (выбирается из ряда), мм:</t>
  </si>
  <si>
    <t>2. Высота модели (выбирается из ряда), мм:</t>
  </si>
  <si>
    <t>4. Длина модели (выбирается из ряда), мм:</t>
  </si>
  <si>
    <t>5. Количество труб (2, 4, 8 …Т) теплообменника и исполнение:</t>
  </si>
  <si>
    <t>• RAL0000 +  RAL0000 – комбинация двух цветов (ножки + центральный соединительных кожух) по палитре RAL.</t>
  </si>
  <si>
    <t>6. Цвет скамьи и материал досок сиденья:</t>
  </si>
  <si>
    <t>• Материал досок сиденья: Ольха, Дуб, Сосна:</t>
  </si>
  <si>
    <t>RAL+О</t>
  </si>
  <si>
    <t>Конвектор скамейка с нижним подключением. Корпусом из оцинкованной стали (ОЦ 1,2 мм), крашенный в белый или черный цвет и доской из ольхи, руб. с НДС</t>
  </si>
  <si>
    <t>Конвектор скамейка с нижним подключением. Корпусом из оцинкованной стали (ОЦ 1,2 мм), крашенный в белый или черный цвет и доской из дуба, руб. с НДС</t>
  </si>
  <si>
    <t>Конвектор скамейка с нижним подключением. Корпусом из оцинкованной стали (ОЦ 1,2 мм), крашенный в белый или черный цвет и доской из сосны, руб. с НДС</t>
  </si>
  <si>
    <t>2ТГ</t>
  </si>
  <si>
    <t>Термостатическая головка MINI DIAMANT Белая M30*1,5 с логотипом Vitron Артикул 601100033</t>
  </si>
  <si>
    <t>Термостатическая головка MINI DIAMANT Хром M30*1,5  с логотипом Vitron Артикул 601100053</t>
  </si>
  <si>
    <t>Термостатическая головка BRILLANT SH Ral 9005 M30*1,5  с логотипом Vitron Артикул 600200014</t>
  </si>
  <si>
    <t>Термостат W-therm TVB-WIFI</t>
  </si>
  <si>
    <t>Термостат W-therm TVW-WIFI</t>
  </si>
  <si>
    <t>Термостат W-therm-1(black)</t>
  </si>
  <si>
    <t>Комплект регулируемых ножек</t>
  </si>
  <si>
    <t>Цена, руб.</t>
  </si>
  <si>
    <t>Комплект крепления на стену</t>
  </si>
  <si>
    <t>700-1450</t>
  </si>
  <si>
    <t>1500-2450</t>
  </si>
  <si>
    <t>2450-3000</t>
  </si>
  <si>
    <t>Длина конвектора, мм.</t>
  </si>
  <si>
    <t>Ширина конвектора, мм.</t>
  </si>
  <si>
    <t>* цена ножек указана для напольных конвекторов всех стандарных ширин. Возможно покрасить ножку в стандартные цвета по каталогу RAL</t>
  </si>
  <si>
    <t>* цена комплекта указана для напольных конвекторов всех стандарных ширин. Возможно покрасить крепления в стандартные цвета по каталогу RAL</t>
  </si>
  <si>
    <t>Термостат W-therm-1(white)</t>
  </si>
  <si>
    <t>MCB.630.Wi-Fi Термостат W-therm 630В черный , трехскоростной, WiFi</t>
  </si>
  <si>
    <t>MCW.630.Wi-Fi Термостат W-therm 630W белый , трехскоростной, WiFi</t>
  </si>
  <si>
    <t>MCВ.610.Wi-Fi.0-10В Термостат W-therm 610В черный , 0-10В, WiFi</t>
  </si>
  <si>
    <t>MCW.610.Wi-Fi.0-10В Термостат W-therm 610W белый , 0-10В, WiFi</t>
  </si>
  <si>
    <t>ПУЛЬТ УПРАВЛЕНИЯ TURKOV ДЛЯ 24DC</t>
  </si>
  <si>
    <t>Корпус пульта управления
- Корпус ПУ предназначен для настенного, накладного монтажа. 
- ПУ снабжен сенсорным экраном 
- Корпус ПУ может быть белым и черным (уточняется при заказе оборудования)
- ПУ рекомендуется размещать на высоте 1500-1600мм от чистового пола. 
- Корпус ПУ разбирается согласно представленной схеме. 
Сигнальная линия и подключение
- Сигнальная линия прокладывается экранированным четырехжильным кабелем, сечением  0.5...-0.75 мм2.
- Питание ПУ осуществляется по сигнальной линии.
- Сигнальную линию запрещено прокладывать рядом с силовой проводкой. 
- Максимальная длинна сигнальной линии 30 метров.
- Подключение сигнальной линии и линии Modbus осуществляется согласно схеме.</t>
  </si>
  <si>
    <t>Врезная коробка пластиковая  для монтажа термостата RDF-310 Артикул: GDL1</t>
  </si>
  <si>
    <t>СИМИСТОРНЫЙ РЕГУЛЯТОР SR220AC</t>
  </si>
  <si>
    <t>Минимальная надбавка на цвета поддерживаемые на складе 4000 руб.</t>
  </si>
  <si>
    <t>Минимальная надбавка на стандартные цвета не поддерживаемые на складе по палитре RAL 8000 руб. При комбинации двух цветов не поддерживаемых на складе, минимальная надбавка взимается за каждый цвет</t>
  </si>
  <si>
    <t>Пример покраски конвектора из складских цветов по палитре RAL с покраской решетки и боковых граней, и ножек в другой цвет</t>
  </si>
  <si>
    <t>Пример покраски конвектора из цветов по палитре RAL, не имеющихся на складе,с покраской решетки и боковых граней, и ножек в другой цвет</t>
  </si>
  <si>
    <t>Комплект крепления позволяет устанавливать напольный конвектор на стену.</t>
  </si>
  <si>
    <t>Регулируемая ножка позволяет изменять высоту напольного конвектора в диапазоне 100-160 мм с шагом 20 мм.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</si>
</sst>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\ &quot;₽&quot;"/>
    <numFmt numFmtId="165" formatCode="#,##0.00\ [$₽-419];\-#,##0.00\ [$₽-419]"/>
    <numFmt numFmtId="166" formatCode="#,##0\ [$₽-419];\-#,##0\ [$₽-419]"/>
    <numFmt numFmtId="167" formatCode="_-* #,##0.0\ [$€-1]_-;\-* #,##0.0\ [$€-1]_-;_-* &quot;-&quot;?\ [$€-1]_-;_-@_-"/>
    <numFmt numFmtId="168" formatCode="_-* #,##0.00\ [$₽-419]_-;\-* #,##0.00\ [$₽-419]_-;_-* &quot;-&quot;??\ [$₽-419]_-;_-@_-"/>
    <numFmt numFmtId="169" formatCode="[$€-2]\ #,##0;\-[$€-2]\ #,##0"/>
  </numFmts>
  <fonts count="4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6"/>
      <color theme="1"/>
      <name val="Georgia"/>
      <family val="1"/>
      <charset val="204"/>
    </font>
    <font>
      <b/>
      <sz val="16"/>
      <color theme="1"/>
      <name val="Georgia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u/>
      <sz val="16"/>
      <color theme="1"/>
      <name val="Georgia"/>
      <family val="1"/>
      <charset val="204"/>
    </font>
    <font>
      <b/>
      <sz val="22"/>
      <color theme="1"/>
      <name val="Georgia"/>
      <family val="1"/>
      <charset val="204"/>
    </font>
    <font>
      <b/>
      <i/>
      <sz val="14"/>
      <color theme="1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0"/>
      <name val="Calibri Light"/>
      <family val="2"/>
      <charset val="204"/>
      <scheme val="major"/>
    </font>
    <font>
      <b/>
      <shadow/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u/>
      <sz val="16"/>
      <name val="Georgia"/>
      <family val="1"/>
      <charset val="204"/>
    </font>
    <font>
      <b/>
      <u/>
      <sz val="16"/>
      <color rgb="FF92D050"/>
      <name val="Georgia"/>
      <family val="1"/>
      <charset val="204"/>
    </font>
    <font>
      <sz val="11"/>
      <color rgb="FF92D05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60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8"/>
      <name val="Georgia"/>
      <family val="1"/>
      <charset val="204"/>
    </font>
    <font>
      <sz val="16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i/>
      <u/>
      <sz val="18"/>
      <color theme="10"/>
      <name val="Calibri"/>
      <family val="2"/>
      <charset val="204"/>
      <scheme val="minor"/>
    </font>
    <font>
      <u/>
      <sz val="20"/>
      <name val="Georgia"/>
      <family val="1"/>
      <charset val="204"/>
    </font>
    <font>
      <b/>
      <sz val="20"/>
      <name val="Georgia"/>
      <family val="1"/>
      <charset val="204"/>
    </font>
    <font>
      <b/>
      <sz val="11"/>
      <color rgb="FF000000"/>
      <name val="Yandex-sans"/>
      <charset val="204"/>
    </font>
    <font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07BD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165" fontId="0" fillId="0" borderId="0"/>
    <xf numFmtId="165" fontId="4" fillId="0" borderId="0" applyNumberFormat="0" applyFill="0" applyBorder="0" applyAlignment="0" applyProtection="0"/>
    <xf numFmtId="165" fontId="14" fillId="7" borderId="0" applyNumberFormat="0" applyBorder="0" applyAlignment="0" applyProtection="0"/>
    <xf numFmtId="165" fontId="14" fillId="8" borderId="0" applyNumberFormat="0" applyBorder="0" applyAlignment="0" applyProtection="0"/>
    <xf numFmtId="44" fontId="24" fillId="0" borderId="0" applyFont="0" applyFill="0" applyBorder="0" applyAlignment="0" applyProtection="0"/>
    <xf numFmtId="165" fontId="24" fillId="0" borderId="0"/>
    <xf numFmtId="0" fontId="26" fillId="0" borderId="0"/>
    <xf numFmtId="43" fontId="24" fillId="0" borderId="0" applyFont="0" applyFill="0" applyBorder="0" applyAlignment="0" applyProtection="0"/>
  </cellStyleXfs>
  <cellXfs count="320">
    <xf numFmtId="165" fontId="0" fillId="0" borderId="0" xfId="0"/>
    <xf numFmtId="1" fontId="0" fillId="0" borderId="0" xfId="0" applyNumberFormat="1"/>
    <xf numFmtId="165" fontId="5" fillId="2" borderId="0" xfId="1" applyFont="1" applyFill="1"/>
    <xf numFmtId="165" fontId="3" fillId="2" borderId="0" xfId="0" applyFont="1" applyFill="1" applyAlignment="1">
      <alignment vertical="center"/>
    </xf>
    <xf numFmtId="165" fontId="3" fillId="3" borderId="0" xfId="0" applyFont="1" applyFill="1" applyAlignment="1">
      <alignment vertical="center"/>
    </xf>
    <xf numFmtId="165" fontId="3" fillId="4" borderId="0" xfId="0" applyFont="1" applyFill="1" applyAlignment="1">
      <alignment vertical="center"/>
    </xf>
    <xf numFmtId="165" fontId="8" fillId="0" borderId="0" xfId="0" applyFont="1"/>
    <xf numFmtId="165" fontId="5" fillId="3" borderId="0" xfId="1" applyFont="1" applyFill="1" applyAlignment="1">
      <alignment vertical="center"/>
    </xf>
    <xf numFmtId="165" fontId="5" fillId="3" borderId="0" xfId="1" applyFont="1" applyFill="1"/>
    <xf numFmtId="165" fontId="5" fillId="3" borderId="0" xfId="1" applyFont="1" applyFill="1" applyAlignment="1"/>
    <xf numFmtId="165" fontId="5" fillId="4" borderId="0" xfId="1" applyFont="1" applyFill="1" applyAlignment="1">
      <alignment horizontal="left" vertical="center"/>
    </xf>
    <xf numFmtId="165" fontId="9" fillId="0" borderId="0" xfId="0" applyFont="1" applyAlignment="1">
      <alignment horizontal="left" vertical="center"/>
    </xf>
    <xf numFmtId="165" fontId="12" fillId="6" borderId="0" xfId="1" applyFont="1" applyFill="1"/>
    <xf numFmtId="165" fontId="12" fillId="0" borderId="0" xfId="1" applyFont="1" applyFill="1" applyAlignment="1"/>
    <xf numFmtId="165" fontId="0" fillId="12" borderId="0" xfId="0" applyFill="1"/>
    <xf numFmtId="165" fontId="3" fillId="9" borderId="0" xfId="0" applyFont="1" applyFill="1" applyAlignment="1">
      <alignment vertical="center"/>
    </xf>
    <xf numFmtId="165" fontId="19" fillId="9" borderId="0" xfId="1" applyFont="1" applyFill="1" applyAlignment="1">
      <alignment vertical="center"/>
    </xf>
    <xf numFmtId="165" fontId="20" fillId="9" borderId="0" xfId="1" applyFont="1" applyFill="1" applyAlignment="1">
      <alignment vertical="center"/>
    </xf>
    <xf numFmtId="165" fontId="3" fillId="13" borderId="0" xfId="0" applyFont="1" applyFill="1" applyAlignment="1">
      <alignment vertical="center"/>
    </xf>
    <xf numFmtId="165" fontId="5" fillId="13" borderId="0" xfId="1" applyFont="1" applyFill="1"/>
    <xf numFmtId="165" fontId="0" fillId="0" borderId="0" xfId="0"/>
    <xf numFmtId="1" fontId="0" fillId="12" borderId="0" xfId="0" applyNumberFormat="1" applyFill="1"/>
    <xf numFmtId="165" fontId="6" fillId="12" borderId="0" xfId="0" applyFont="1" applyFill="1"/>
    <xf numFmtId="165" fontId="7" fillId="12" borderId="0" xfId="0" applyFont="1" applyFill="1"/>
    <xf numFmtId="165" fontId="21" fillId="12" borderId="0" xfId="0" applyFont="1" applyFill="1"/>
    <xf numFmtId="165" fontId="3" fillId="12" borderId="0" xfId="0" applyFont="1" applyFill="1"/>
    <xf numFmtId="165" fontId="1" fillId="12" borderId="0" xfId="0" applyFont="1" applyFill="1"/>
    <xf numFmtId="165" fontId="2" fillId="12" borderId="0" xfId="0" applyFont="1" applyFill="1"/>
    <xf numFmtId="165" fontId="22" fillId="12" borderId="0" xfId="0" applyFont="1" applyFill="1"/>
    <xf numFmtId="165" fontId="24" fillId="0" borderId="0" xfId="5"/>
    <xf numFmtId="165" fontId="24" fillId="0" borderId="0" xfId="5" applyAlignment="1">
      <alignment horizontal="left" vertical="center"/>
    </xf>
    <xf numFmtId="1" fontId="8" fillId="0" borderId="0" xfId="0" applyNumberFormat="1" applyFont="1"/>
    <xf numFmtId="1" fontId="12" fillId="6" borderId="0" xfId="1" applyNumberFormat="1" applyFont="1" applyFill="1" applyAlignment="1"/>
    <xf numFmtId="1" fontId="12" fillId="0" borderId="0" xfId="1" applyNumberFormat="1" applyFont="1" applyFill="1" applyAlignment="1"/>
    <xf numFmtId="0" fontId="8" fillId="0" borderId="0" xfId="0" applyNumberFormat="1" applyFont="1"/>
    <xf numFmtId="164" fontId="8" fillId="0" borderId="0" xfId="4" applyNumberFormat="1" applyFont="1" applyAlignment="1">
      <alignment horizontal="right"/>
    </xf>
    <xf numFmtId="164" fontId="0" fillId="0" borderId="0" xfId="4" applyNumberFormat="1" applyFont="1"/>
    <xf numFmtId="164" fontId="0" fillId="0" borderId="0" xfId="0" applyNumberFormat="1"/>
    <xf numFmtId="165" fontId="9" fillId="14" borderId="13" xfId="0" applyFont="1" applyFill="1" applyBorder="1" applyAlignment="1">
      <alignment wrapText="1"/>
    </xf>
    <xf numFmtId="165" fontId="9" fillId="14" borderId="11" xfId="0" applyFont="1" applyFill="1" applyBorder="1"/>
    <xf numFmtId="165" fontId="0" fillId="12" borderId="0" xfId="0" applyFill="1" applyBorder="1"/>
    <xf numFmtId="0" fontId="0" fillId="12" borderId="0" xfId="0" applyNumberFormat="1" applyFill="1" applyBorder="1"/>
    <xf numFmtId="2" fontId="0" fillId="0" borderId="0" xfId="4" applyNumberFormat="1" applyFont="1"/>
    <xf numFmtId="165" fontId="12" fillId="6" borderId="0" xfId="1" applyFont="1" applyFill="1" applyAlignment="1"/>
    <xf numFmtId="165" fontId="12" fillId="6" borderId="0" xfId="1" applyFont="1" applyFill="1" applyAlignment="1"/>
    <xf numFmtId="165" fontId="12" fillId="6" borderId="0" xfId="1" applyFont="1" applyFill="1" applyAlignment="1"/>
    <xf numFmtId="165" fontId="12" fillId="6" borderId="0" xfId="1" applyFont="1" applyFill="1" applyAlignment="1"/>
    <xf numFmtId="0" fontId="12" fillId="6" borderId="0" xfId="1" applyNumberFormat="1" applyFont="1" applyFill="1" applyAlignment="1"/>
    <xf numFmtId="0" fontId="0" fillId="0" borderId="0" xfId="0" applyNumberFormat="1"/>
    <xf numFmtId="1" fontId="12" fillId="6" borderId="0" xfId="1" applyNumberFormat="1" applyFont="1" applyFill="1" applyAlignment="1">
      <alignment horizontal="left"/>
    </xf>
    <xf numFmtId="1" fontId="12" fillId="0" borderId="0" xfId="1" applyNumberFormat="1" applyFont="1" applyFill="1" applyAlignment="1">
      <alignment horizontal="left"/>
    </xf>
    <xf numFmtId="1" fontId="0" fillId="0" borderId="0" xfId="0" applyNumberFormat="1" applyAlignment="1">
      <alignment horizontal="left"/>
    </xf>
    <xf numFmtId="165" fontId="9" fillId="14" borderId="12" xfId="0" applyFont="1" applyFill="1" applyBorder="1" applyAlignment="1">
      <alignment vertical="center"/>
    </xf>
    <xf numFmtId="165" fontId="24" fillId="12" borderId="0" xfId="0" applyFont="1" applyFill="1" applyAlignment="1">
      <alignment horizontal="center" vertical="center"/>
    </xf>
    <xf numFmtId="165" fontId="29" fillId="12" borderId="0" xfId="0" applyFont="1" applyFill="1" applyAlignment="1">
      <alignment horizontal="left" vertical="center"/>
    </xf>
    <xf numFmtId="165" fontId="30" fillId="12" borderId="0" xfId="0" applyFont="1" applyFill="1" applyAlignment="1">
      <alignment vertical="center"/>
    </xf>
    <xf numFmtId="165" fontId="31" fillId="12" borderId="0" xfId="0" applyFont="1" applyFill="1" applyAlignment="1">
      <alignment vertical="center"/>
    </xf>
    <xf numFmtId="165" fontId="32" fillId="12" borderId="0" xfId="0" applyFont="1" applyFill="1" applyAlignment="1">
      <alignment horizontal="justify" vertical="center"/>
    </xf>
    <xf numFmtId="165" fontId="31" fillId="12" borderId="0" xfId="0" applyFont="1" applyFill="1" applyAlignment="1">
      <alignment horizontal="justify" vertical="center"/>
    </xf>
    <xf numFmtId="165" fontId="34" fillId="12" borderId="0" xfId="0" applyFont="1" applyFill="1" applyAlignment="1">
      <alignment horizontal="justify" vertical="center"/>
    </xf>
    <xf numFmtId="2" fontId="0" fillId="0" borderId="0" xfId="0" applyNumberFormat="1"/>
    <xf numFmtId="165" fontId="32" fillId="12" borderId="0" xfId="0" applyFont="1" applyFill="1"/>
    <xf numFmtId="165" fontId="9" fillId="14" borderId="13" xfId="0" applyFont="1" applyFill="1" applyBorder="1" applyAlignment="1">
      <alignment horizontal="left" vertical="top" wrapText="1"/>
    </xf>
    <xf numFmtId="165" fontId="24" fillId="12" borderId="0" xfId="5" applyFill="1"/>
    <xf numFmtId="1" fontId="9" fillId="14" borderId="14" xfId="0" applyNumberFormat="1" applyFont="1" applyFill="1" applyBorder="1" applyAlignment="1">
      <alignment horizontal="center" vertical="center"/>
    </xf>
    <xf numFmtId="165" fontId="25" fillId="12" borderId="0" xfId="0" applyFont="1" applyFill="1" applyAlignment="1">
      <alignment horizontal="center"/>
    </xf>
    <xf numFmtId="165" fontId="24" fillId="12" borderId="0" xfId="5" applyFill="1" applyAlignment="1"/>
    <xf numFmtId="165" fontId="9" fillId="0" borderId="19" xfId="0" applyFont="1" applyBorder="1" applyAlignment="1">
      <alignment horizontal="left" vertical="center"/>
    </xf>
    <xf numFmtId="165" fontId="8" fillId="0" borderId="19" xfId="0" applyFont="1" applyBorder="1" applyAlignment="1">
      <alignment horizontal="center" vertical="center"/>
    </xf>
    <xf numFmtId="165" fontId="0" fillId="0" borderId="19" xfId="0" applyBorder="1"/>
    <xf numFmtId="165" fontId="9" fillId="0" borderId="19" xfId="0" applyFont="1" applyBorder="1" applyAlignment="1">
      <alignment horizontal="left" vertical="center" wrapText="1"/>
    </xf>
    <xf numFmtId="165" fontId="9" fillId="0" borderId="19" xfId="0" applyFont="1" applyBorder="1" applyAlignment="1">
      <alignment horizontal="left" vertical="center" wrapText="1" shrinkToFit="1"/>
    </xf>
    <xf numFmtId="165" fontId="9" fillId="0" borderId="21" xfId="0" applyFont="1" applyBorder="1" applyAlignment="1">
      <alignment horizontal="left" vertical="center"/>
    </xf>
    <xf numFmtId="165" fontId="8" fillId="0" borderId="21" xfId="0" applyFont="1" applyBorder="1" applyAlignment="1">
      <alignment horizontal="center" vertical="center"/>
    </xf>
    <xf numFmtId="165" fontId="0" fillId="0" borderId="21" xfId="0" applyBorder="1"/>
    <xf numFmtId="165" fontId="24" fillId="0" borderId="19" xfId="5" applyBorder="1" applyAlignment="1">
      <alignment horizontal="left" vertical="center"/>
    </xf>
    <xf numFmtId="165" fontId="24" fillId="0" borderId="19" xfId="5" applyBorder="1"/>
    <xf numFmtId="165" fontId="24" fillId="0" borderId="19" xfId="5" applyFill="1" applyBorder="1" applyAlignment="1"/>
    <xf numFmtId="165" fontId="8" fillId="0" borderId="19" xfId="5" applyFont="1" applyBorder="1" applyAlignment="1">
      <alignment horizontal="left" vertical="center"/>
    </xf>
    <xf numFmtId="165" fontId="24" fillId="0" borderId="19" xfId="5" applyFill="1" applyBorder="1" applyAlignment="1">
      <alignment horizontal="left" vertical="center"/>
    </xf>
    <xf numFmtId="165" fontId="24" fillId="0" borderId="19" xfId="5" applyFill="1" applyBorder="1" applyAlignment="1">
      <alignment horizontal="center"/>
    </xf>
    <xf numFmtId="165" fontId="9" fillId="0" borderId="19" xfId="5" applyFont="1" applyBorder="1" applyAlignment="1">
      <alignment horizontal="left" vertical="center"/>
    </xf>
    <xf numFmtId="165" fontId="16" fillId="0" borderId="19" xfId="5" applyFont="1" applyBorder="1" applyAlignment="1">
      <alignment horizontal="left" vertical="center" wrapText="1" shrinkToFit="1"/>
    </xf>
    <xf numFmtId="165" fontId="9" fillId="0" borderId="19" xfId="5" applyFont="1" applyBorder="1" applyAlignment="1">
      <alignment horizontal="left" vertical="center" wrapText="1"/>
    </xf>
    <xf numFmtId="165" fontId="17" fillId="0" borderId="19" xfId="5" applyFont="1" applyBorder="1" applyAlignment="1">
      <alignment horizontal="left" vertical="center"/>
    </xf>
    <xf numFmtId="165" fontId="9" fillId="0" borderId="21" xfId="5" applyFont="1" applyBorder="1" applyAlignment="1">
      <alignment horizontal="left" vertical="center"/>
    </xf>
    <xf numFmtId="165" fontId="24" fillId="0" borderId="21" xfId="5" applyBorder="1"/>
    <xf numFmtId="165" fontId="25" fillId="12" borderId="0" xfId="0" applyFont="1" applyFill="1" applyAlignment="1">
      <alignment horizontal="center" wrapText="1"/>
    </xf>
    <xf numFmtId="165" fontId="9" fillId="14" borderId="33" xfId="0" applyFont="1" applyFill="1" applyBorder="1" applyAlignment="1">
      <alignment horizontal="left" vertical="top" wrapText="1"/>
    </xf>
    <xf numFmtId="1" fontId="9" fillId="14" borderId="34" xfId="0" applyNumberFormat="1" applyFont="1" applyFill="1" applyBorder="1" applyAlignment="1">
      <alignment horizontal="center" vertical="center"/>
    </xf>
    <xf numFmtId="165" fontId="12" fillId="6" borderId="0" xfId="1" applyFont="1" applyFill="1" applyAlignment="1"/>
    <xf numFmtId="1" fontId="9" fillId="16" borderId="9" xfId="0" applyNumberFormat="1" applyFont="1" applyFill="1" applyBorder="1" applyAlignment="1">
      <alignment horizontal="center" vertical="center"/>
    </xf>
    <xf numFmtId="1" fontId="9" fillId="16" borderId="15" xfId="0" applyNumberFormat="1" applyFont="1" applyFill="1" applyBorder="1" applyAlignment="1">
      <alignment horizontal="center" vertical="center"/>
    </xf>
    <xf numFmtId="2" fontId="9" fillId="16" borderId="10" xfId="4" applyNumberFormat="1" applyFont="1" applyFill="1" applyBorder="1" applyAlignment="1">
      <alignment horizontal="center" vertical="center" wrapText="1" shrinkToFit="1"/>
    </xf>
    <xf numFmtId="165" fontId="9" fillId="16" borderId="7" xfId="0" applyFont="1" applyFill="1" applyBorder="1" applyAlignment="1">
      <alignment horizontal="center"/>
    </xf>
    <xf numFmtId="3" fontId="9" fillId="16" borderId="8" xfId="0" applyNumberFormat="1" applyFont="1" applyFill="1" applyBorder="1" applyAlignment="1">
      <alignment horizontal="center"/>
    </xf>
    <xf numFmtId="165" fontId="9" fillId="16" borderId="8" xfId="0" applyFont="1" applyFill="1" applyBorder="1" applyAlignment="1">
      <alignment horizontal="left"/>
    </xf>
    <xf numFmtId="1" fontId="9" fillId="16" borderId="8" xfId="0" applyNumberFormat="1" applyFont="1" applyFill="1" applyBorder="1" applyAlignment="1">
      <alignment horizontal="left"/>
    </xf>
    <xf numFmtId="0" fontId="9" fillId="16" borderId="7" xfId="0" applyNumberFormat="1" applyFont="1" applyFill="1" applyBorder="1" applyAlignment="1">
      <alignment horizontal="center"/>
    </xf>
    <xf numFmtId="0" fontId="9" fillId="16" borderId="8" xfId="0" applyNumberFormat="1" applyFont="1" applyFill="1" applyBorder="1" applyAlignment="1">
      <alignment horizontal="center"/>
    </xf>
    <xf numFmtId="0" fontId="9" fillId="16" borderId="8" xfId="0" applyNumberFormat="1" applyFont="1" applyFill="1" applyBorder="1" applyAlignment="1">
      <alignment horizontal="left"/>
    </xf>
    <xf numFmtId="1" fontId="17" fillId="16" borderId="9" xfId="0" applyNumberFormat="1" applyFont="1" applyFill="1" applyBorder="1" applyAlignment="1">
      <alignment horizontal="center" vertical="center"/>
    </xf>
    <xf numFmtId="1" fontId="17" fillId="16" borderId="15" xfId="0" applyNumberFormat="1" applyFont="1" applyFill="1" applyBorder="1" applyAlignment="1">
      <alignment horizontal="center" vertical="center"/>
    </xf>
    <xf numFmtId="2" fontId="17" fillId="16" borderId="10" xfId="4" applyNumberFormat="1" applyFont="1" applyFill="1" applyBorder="1" applyAlignment="1">
      <alignment horizontal="center" vertical="center" wrapText="1" shrinkToFit="1"/>
    </xf>
    <xf numFmtId="165" fontId="3" fillId="16" borderId="0" xfId="0" applyFont="1" applyFill="1"/>
    <xf numFmtId="165" fontId="3" fillId="16" borderId="0" xfId="0" applyFont="1" applyFill="1" applyAlignment="1">
      <alignment horizontal="right"/>
    </xf>
    <xf numFmtId="0" fontId="37" fillId="16" borderId="0" xfId="1" applyNumberFormat="1" applyFont="1" applyFill="1"/>
    <xf numFmtId="165" fontId="38" fillId="16" borderId="0" xfId="0" applyFont="1" applyFill="1"/>
    <xf numFmtId="165" fontId="27" fillId="16" borderId="0" xfId="0" applyFont="1" applyFill="1"/>
    <xf numFmtId="165" fontId="37" fillId="16" borderId="0" xfId="1" applyFont="1" applyFill="1"/>
    <xf numFmtId="0" fontId="8" fillId="0" borderId="11" xfId="4" applyNumberFormat="1" applyFont="1" applyBorder="1" applyAlignment="1">
      <alignment horizontal="center" vertical="center"/>
    </xf>
    <xf numFmtId="0" fontId="8" fillId="0" borderId="36" xfId="4" applyNumberFormat="1" applyFont="1" applyBorder="1" applyAlignment="1">
      <alignment horizontal="center" vertical="center"/>
    </xf>
    <xf numFmtId="2" fontId="8" fillId="0" borderId="36" xfId="5" applyNumberFormat="1" applyFont="1" applyBorder="1"/>
    <xf numFmtId="1" fontId="8" fillId="0" borderId="36" xfId="5" applyNumberFormat="1" applyFont="1" applyBorder="1" applyAlignment="1">
      <alignment horizontal="center"/>
    </xf>
    <xf numFmtId="164" fontId="8" fillId="0" borderId="36" xfId="5" applyNumberFormat="1" applyFont="1" applyBorder="1"/>
    <xf numFmtId="164" fontId="8" fillId="0" borderId="12" xfId="5" applyNumberFormat="1" applyFont="1" applyBorder="1"/>
    <xf numFmtId="0" fontId="8" fillId="0" borderId="13" xfId="4" applyNumberFormat="1" applyFont="1" applyBorder="1" applyAlignment="1">
      <alignment horizontal="center" vertical="center"/>
    </xf>
    <xf numFmtId="0" fontId="8" fillId="0" borderId="37" xfId="4" applyNumberFormat="1" applyFont="1" applyBorder="1" applyAlignment="1">
      <alignment horizontal="center" vertical="center"/>
    </xf>
    <xf numFmtId="2" fontId="8" fillId="0" borderId="37" xfId="5" applyNumberFormat="1" applyFont="1" applyBorder="1"/>
    <xf numFmtId="1" fontId="8" fillId="0" borderId="37" xfId="5" applyNumberFormat="1" applyFont="1" applyBorder="1" applyAlignment="1">
      <alignment horizontal="center"/>
    </xf>
    <xf numFmtId="164" fontId="8" fillId="0" borderId="37" xfId="5" applyNumberFormat="1" applyFont="1" applyBorder="1"/>
    <xf numFmtId="164" fontId="8" fillId="0" borderId="14" xfId="5" applyNumberFormat="1" applyFont="1" applyBorder="1"/>
    <xf numFmtId="0" fontId="8" fillId="0" borderId="13" xfId="0" applyNumberFormat="1" applyFont="1" applyBorder="1" applyAlignment="1">
      <alignment horizontal="center" vertical="center"/>
    </xf>
    <xf numFmtId="0" fontId="8" fillId="0" borderId="37" xfId="0" applyNumberFormat="1" applyFont="1" applyBorder="1" applyAlignment="1">
      <alignment horizontal="center" vertical="center"/>
    </xf>
    <xf numFmtId="0" fontId="8" fillId="0" borderId="33" xfId="0" applyNumberFormat="1" applyFont="1" applyBorder="1" applyAlignment="1">
      <alignment horizontal="center" vertical="center"/>
    </xf>
    <xf numFmtId="0" fontId="8" fillId="0" borderId="38" xfId="0" applyNumberFormat="1" applyFont="1" applyBorder="1" applyAlignment="1">
      <alignment horizontal="center" vertical="center"/>
    </xf>
    <xf numFmtId="2" fontId="8" fillId="0" borderId="38" xfId="5" applyNumberFormat="1" applyFont="1" applyBorder="1"/>
    <xf numFmtId="1" fontId="8" fillId="0" borderId="38" xfId="5" applyNumberFormat="1" applyFont="1" applyBorder="1" applyAlignment="1">
      <alignment horizontal="center"/>
    </xf>
    <xf numFmtId="164" fontId="8" fillId="0" borderId="38" xfId="5" applyNumberFormat="1" applyFont="1" applyBorder="1"/>
    <xf numFmtId="164" fontId="8" fillId="0" borderId="34" xfId="5" applyNumberFormat="1" applyFont="1" applyBorder="1"/>
    <xf numFmtId="0" fontId="8" fillId="0" borderId="11" xfId="0" applyNumberFormat="1" applyFont="1" applyBorder="1" applyAlignment="1">
      <alignment horizontal="center" vertical="center"/>
    </xf>
    <xf numFmtId="0" fontId="8" fillId="0" borderId="36" xfId="0" applyNumberFormat="1" applyFont="1" applyBorder="1" applyAlignment="1">
      <alignment horizontal="center" vertical="center"/>
    </xf>
    <xf numFmtId="1" fontId="8" fillId="0" borderId="36" xfId="5" applyNumberFormat="1" applyFont="1" applyBorder="1" applyAlignment="1">
      <alignment horizontal="center" vertical="center"/>
    </xf>
    <xf numFmtId="1" fontId="8" fillId="0" borderId="37" xfId="5" applyNumberFormat="1" applyFont="1" applyBorder="1" applyAlignment="1">
      <alignment horizontal="center" vertical="center"/>
    </xf>
    <xf numFmtId="1" fontId="8" fillId="0" borderId="38" xfId="5" applyNumberFormat="1" applyFont="1" applyBorder="1" applyAlignment="1">
      <alignment horizontal="center" vertical="center"/>
    </xf>
    <xf numFmtId="2" fontId="8" fillId="0" borderId="36" xfId="4" applyNumberFormat="1" applyFont="1" applyBorder="1"/>
    <xf numFmtId="1" fontId="8" fillId="0" borderId="36" xfId="0" applyNumberFormat="1" applyFont="1" applyBorder="1" applyAlignment="1">
      <alignment horizontal="center"/>
    </xf>
    <xf numFmtId="166" fontId="8" fillId="0" borderId="36" xfId="5" applyNumberFormat="1" applyFont="1" applyBorder="1"/>
    <xf numFmtId="166" fontId="8" fillId="0" borderId="12" xfId="5" applyNumberFormat="1" applyFont="1" applyBorder="1"/>
    <xf numFmtId="2" fontId="8" fillId="0" borderId="37" xfId="4" applyNumberFormat="1" applyFont="1" applyBorder="1"/>
    <xf numFmtId="1" fontId="8" fillId="0" borderId="37" xfId="0" applyNumberFormat="1" applyFont="1" applyBorder="1" applyAlignment="1">
      <alignment horizontal="center"/>
    </xf>
    <xf numFmtId="166" fontId="8" fillId="0" borderId="37" xfId="5" applyNumberFormat="1" applyFont="1" applyBorder="1"/>
    <xf numFmtId="166" fontId="8" fillId="0" borderId="14" xfId="5" applyNumberFormat="1" applyFont="1" applyBorder="1"/>
    <xf numFmtId="2" fontId="8" fillId="0" borderId="38" xfId="4" applyNumberFormat="1" applyFont="1" applyBorder="1"/>
    <xf numFmtId="1" fontId="8" fillId="0" borderId="38" xfId="0" applyNumberFormat="1" applyFont="1" applyBorder="1" applyAlignment="1">
      <alignment horizontal="center"/>
    </xf>
    <xf numFmtId="166" fontId="8" fillId="0" borderId="38" xfId="5" applyNumberFormat="1" applyFont="1" applyBorder="1"/>
    <xf numFmtId="166" fontId="8" fillId="0" borderId="34" xfId="5" applyNumberFormat="1" applyFont="1" applyBorder="1"/>
    <xf numFmtId="1" fontId="8" fillId="0" borderId="36" xfId="0" applyNumberFormat="1" applyFont="1" applyBorder="1" applyAlignment="1">
      <alignment horizontal="center" vertical="center"/>
    </xf>
    <xf numFmtId="1" fontId="8" fillId="0" borderId="37" xfId="0" applyNumberFormat="1" applyFont="1" applyBorder="1" applyAlignment="1">
      <alignment horizontal="center" vertical="center"/>
    </xf>
    <xf numFmtId="1" fontId="8" fillId="0" borderId="38" xfId="0" applyNumberFormat="1" applyFont="1" applyBorder="1" applyAlignment="1">
      <alignment horizontal="center" vertical="center"/>
    </xf>
    <xf numFmtId="165" fontId="12" fillId="6" borderId="0" xfId="1" applyFont="1" applyFill="1" applyAlignment="1"/>
    <xf numFmtId="165" fontId="10" fillId="12" borderId="0" xfId="0" applyFont="1" applyFill="1"/>
    <xf numFmtId="0" fontId="8" fillId="0" borderId="39" xfId="0" applyNumberFormat="1" applyFont="1" applyBorder="1" applyAlignment="1">
      <alignment horizontal="center" vertical="center"/>
    </xf>
    <xf numFmtId="0" fontId="8" fillId="0" borderId="30" xfId="0" applyNumberFormat="1" applyFont="1" applyBorder="1" applyAlignment="1">
      <alignment horizontal="center" vertical="center"/>
    </xf>
    <xf numFmtId="165" fontId="9" fillId="12" borderId="0" xfId="0" applyFont="1" applyFill="1"/>
    <xf numFmtId="0" fontId="9" fillId="16" borderId="40" xfId="0" applyNumberFormat="1" applyFont="1" applyFill="1" applyBorder="1" applyAlignment="1">
      <alignment horizontal="center"/>
    </xf>
    <xf numFmtId="0" fontId="9" fillId="16" borderId="41" xfId="0" applyNumberFormat="1" applyFont="1" applyFill="1" applyBorder="1" applyAlignment="1">
      <alignment horizontal="center"/>
    </xf>
    <xf numFmtId="0" fontId="9" fillId="16" borderId="41" xfId="0" applyNumberFormat="1" applyFont="1" applyFill="1" applyBorder="1" applyAlignment="1">
      <alignment horizontal="left"/>
    </xf>
    <xf numFmtId="0" fontId="9" fillId="16" borderId="42" xfId="0" applyNumberFormat="1" applyFont="1" applyFill="1" applyBorder="1" applyAlignment="1">
      <alignment horizontal="center"/>
    </xf>
    <xf numFmtId="0" fontId="9" fillId="16" borderId="43" xfId="0" applyNumberFormat="1" applyFont="1" applyFill="1" applyBorder="1" applyAlignment="1">
      <alignment horizontal="center"/>
    </xf>
    <xf numFmtId="0" fontId="9" fillId="16" borderId="43" xfId="0" applyNumberFormat="1" applyFont="1" applyFill="1" applyBorder="1" applyAlignment="1">
      <alignment horizontal="left"/>
    </xf>
    <xf numFmtId="165" fontId="5" fillId="16" borderId="0" xfId="0" applyFont="1" applyFill="1"/>
    <xf numFmtId="165" fontId="19" fillId="16" borderId="0" xfId="1" applyFont="1" applyFill="1"/>
    <xf numFmtId="165" fontId="39" fillId="0" borderId="0" xfId="0" applyFont="1" applyAlignment="1">
      <alignment vertical="center" wrapText="1"/>
    </xf>
    <xf numFmtId="167" fontId="9" fillId="10" borderId="19" xfId="0" applyNumberFormat="1" applyFont="1" applyFill="1" applyBorder="1" applyAlignment="1">
      <alignment horizontal="right" vertical="center"/>
    </xf>
    <xf numFmtId="43" fontId="24" fillId="0" borderId="0" xfId="7" applyNumberFormat="1"/>
    <xf numFmtId="43" fontId="18" fillId="3" borderId="20" xfId="7" applyNumberFormat="1" applyFont="1" applyFill="1" applyBorder="1" applyAlignment="1">
      <alignment horizontal="center" vertical="center" wrapText="1" shrinkToFit="1"/>
    </xf>
    <xf numFmtId="43" fontId="11" fillId="9" borderId="19" xfId="7" applyNumberFormat="1" applyFont="1" applyFill="1" applyBorder="1" applyAlignment="1">
      <alignment horizontal="center" vertical="center"/>
    </xf>
    <xf numFmtId="43" fontId="11" fillId="9" borderId="21" xfId="7" applyNumberFormat="1" applyFont="1" applyFill="1" applyBorder="1" applyAlignment="1">
      <alignment horizontal="center" vertical="center"/>
    </xf>
    <xf numFmtId="165" fontId="18" fillId="4" borderId="15" xfId="3" applyFont="1" applyFill="1" applyBorder="1" applyAlignment="1">
      <alignment horizontal="center" vertical="center" wrapText="1" shrinkToFit="1"/>
    </xf>
    <xf numFmtId="165" fontId="12" fillId="6" borderId="0" xfId="1" applyFont="1" applyFill="1" applyAlignment="1">
      <alignment horizontal="left"/>
    </xf>
    <xf numFmtId="165" fontId="9" fillId="10" borderId="19" xfId="0" applyFont="1" applyFill="1" applyBorder="1" applyAlignment="1">
      <alignment horizontal="right" vertical="center"/>
    </xf>
    <xf numFmtId="169" fontId="9" fillId="10" borderId="21" xfId="0" applyNumberFormat="1" applyFont="1" applyFill="1" applyBorder="1" applyAlignment="1">
      <alignment horizontal="right" vertical="center"/>
    </xf>
    <xf numFmtId="165" fontId="36" fillId="12" borderId="0" xfId="1" applyFont="1" applyFill="1" applyAlignment="1">
      <alignment horizontal="center"/>
    </xf>
    <xf numFmtId="165" fontId="19" fillId="2" borderId="0" xfId="1" applyFont="1" applyFill="1" applyAlignment="1">
      <alignment horizontal="left" vertical="center"/>
    </xf>
    <xf numFmtId="165" fontId="19" fillId="13" borderId="0" xfId="1" applyFont="1" applyFill="1" applyAlignment="1">
      <alignment horizontal="left" vertical="center"/>
    </xf>
    <xf numFmtId="165" fontId="12" fillId="6" borderId="0" xfId="1" applyFont="1" applyFill="1" applyAlignment="1"/>
    <xf numFmtId="165" fontId="28" fillId="12" borderId="0" xfId="0" applyFont="1" applyFill="1" applyAlignment="1">
      <alignment horizontal="center" vertical="center"/>
    </xf>
    <xf numFmtId="0" fontId="10" fillId="12" borderId="0" xfId="0" applyNumberFormat="1" applyFont="1" applyFill="1" applyAlignment="1">
      <alignment horizontal="center"/>
    </xf>
    <xf numFmtId="165" fontId="13" fillId="12" borderId="0" xfId="1" applyFont="1" applyFill="1" applyAlignment="1"/>
    <xf numFmtId="165" fontId="23" fillId="12" borderId="1" xfId="0" applyFont="1" applyFill="1" applyBorder="1" applyAlignment="1">
      <alignment horizontal="center" vertical="center"/>
    </xf>
    <xf numFmtId="165" fontId="23" fillId="12" borderId="2" xfId="0" applyFont="1" applyFill="1" applyBorder="1" applyAlignment="1">
      <alignment horizontal="center" vertical="center"/>
    </xf>
    <xf numFmtId="165" fontId="23" fillId="12" borderId="3" xfId="0" applyFont="1" applyFill="1" applyBorder="1" applyAlignment="1">
      <alignment horizontal="center" vertical="center"/>
    </xf>
    <xf numFmtId="165" fontId="23" fillId="12" borderId="17" xfId="0" applyFont="1" applyFill="1" applyBorder="1" applyAlignment="1">
      <alignment horizontal="center" vertical="center"/>
    </xf>
    <xf numFmtId="165" fontId="23" fillId="12" borderId="0" xfId="0" applyFont="1" applyFill="1" applyBorder="1" applyAlignment="1">
      <alignment horizontal="center" vertical="center"/>
    </xf>
    <xf numFmtId="165" fontId="23" fillId="12" borderId="18" xfId="0" applyFont="1" applyFill="1" applyBorder="1" applyAlignment="1">
      <alignment horizontal="center" vertical="center"/>
    </xf>
    <xf numFmtId="165" fontId="23" fillId="12" borderId="4" xfId="0" applyFont="1" applyFill="1" applyBorder="1" applyAlignment="1">
      <alignment horizontal="center" vertical="center"/>
    </xf>
    <xf numFmtId="165" fontId="23" fillId="12" borderId="5" xfId="0" applyFont="1" applyFill="1" applyBorder="1" applyAlignment="1">
      <alignment horizontal="center" vertical="center"/>
    </xf>
    <xf numFmtId="165" fontId="23" fillId="12" borderId="6" xfId="0" applyFont="1" applyFill="1" applyBorder="1" applyAlignment="1">
      <alignment horizontal="center" vertical="center"/>
    </xf>
    <xf numFmtId="165" fontId="35" fillId="12" borderId="0" xfId="0" applyFont="1" applyFill="1" applyAlignment="1">
      <alignment horizontal="center" vertical="center"/>
    </xf>
    <xf numFmtId="165" fontId="24" fillId="12" borderId="0" xfId="5" applyFill="1"/>
    <xf numFmtId="165" fontId="42" fillId="12" borderId="0" xfId="0" applyFont="1" applyFill="1" applyAlignment="1">
      <alignment horizontal="center"/>
    </xf>
    <xf numFmtId="165" fontId="40" fillId="12" borderId="0" xfId="0" applyFont="1" applyFill="1" applyAlignment="1">
      <alignment horizontal="left"/>
    </xf>
    <xf numFmtId="165" fontId="0" fillId="12" borderId="1" xfId="0" applyFill="1" applyBorder="1" applyAlignment="1">
      <alignment horizontal="center"/>
    </xf>
    <xf numFmtId="165" fontId="0" fillId="12" borderId="2" xfId="0" applyFill="1" applyBorder="1" applyAlignment="1">
      <alignment horizontal="center"/>
    </xf>
    <xf numFmtId="165" fontId="0" fillId="12" borderId="3" xfId="0" applyFill="1" applyBorder="1" applyAlignment="1">
      <alignment horizontal="center"/>
    </xf>
    <xf numFmtId="165" fontId="0" fillId="12" borderId="4" xfId="0" applyFill="1" applyBorder="1" applyAlignment="1">
      <alignment horizontal="center"/>
    </xf>
    <xf numFmtId="165" fontId="0" fillId="12" borderId="5" xfId="0" applyFill="1" applyBorder="1" applyAlignment="1">
      <alignment horizontal="center"/>
    </xf>
    <xf numFmtId="165" fontId="0" fillId="12" borderId="6" xfId="0" applyFill="1" applyBorder="1" applyAlignment="1">
      <alignment horizontal="center"/>
    </xf>
    <xf numFmtId="165" fontId="41" fillId="12" borderId="11" xfId="0" applyFont="1" applyFill="1" applyBorder="1" applyAlignment="1">
      <alignment horizontal="center" vertical="center"/>
    </xf>
    <xf numFmtId="165" fontId="41" fillId="12" borderId="36" xfId="0" applyFont="1" applyFill="1" applyBorder="1" applyAlignment="1">
      <alignment horizontal="center" vertical="center"/>
    </xf>
    <xf numFmtId="165" fontId="41" fillId="12" borderId="12" xfId="0" applyFont="1" applyFill="1" applyBorder="1" applyAlignment="1">
      <alignment horizontal="center" vertical="center"/>
    </xf>
    <xf numFmtId="165" fontId="41" fillId="12" borderId="42" xfId="0" applyFont="1" applyFill="1" applyBorder="1" applyAlignment="1">
      <alignment horizontal="center" vertical="center"/>
    </xf>
    <xf numFmtId="165" fontId="41" fillId="12" borderId="43" xfId="0" applyFont="1" applyFill="1" applyBorder="1" applyAlignment="1">
      <alignment horizontal="center" vertical="center"/>
    </xf>
    <xf numFmtId="165" fontId="41" fillId="12" borderId="49" xfId="0" applyFont="1" applyFill="1" applyBorder="1" applyAlignment="1">
      <alignment horizontal="center" vertical="center"/>
    </xf>
    <xf numFmtId="165" fontId="41" fillId="12" borderId="46" xfId="0" applyFont="1" applyFill="1" applyBorder="1" applyAlignment="1">
      <alignment horizontal="center" vertical="center" wrapText="1"/>
    </xf>
    <xf numFmtId="165" fontId="41" fillId="12" borderId="26" xfId="0" applyFont="1" applyFill="1" applyBorder="1" applyAlignment="1">
      <alignment horizontal="center" vertical="center" wrapText="1"/>
    </xf>
    <xf numFmtId="165" fontId="41" fillId="12" borderId="48" xfId="0" applyFont="1" applyFill="1" applyBorder="1" applyAlignment="1">
      <alignment horizontal="center" vertical="center" wrapText="1"/>
    </xf>
    <xf numFmtId="1" fontId="41" fillId="12" borderId="27" xfId="0" applyNumberFormat="1" applyFont="1" applyFill="1" applyBorder="1" applyAlignment="1">
      <alignment horizontal="center" vertical="center"/>
    </xf>
    <xf numFmtId="1" fontId="41" fillId="12" borderId="44" xfId="0" applyNumberFormat="1" applyFont="1" applyFill="1" applyBorder="1" applyAlignment="1">
      <alignment horizontal="center" vertical="center"/>
    </xf>
    <xf numFmtId="1" fontId="41" fillId="12" borderId="45" xfId="0" applyNumberFormat="1" applyFont="1" applyFill="1" applyBorder="1" applyAlignment="1">
      <alignment horizontal="center" vertical="center"/>
    </xf>
    <xf numFmtId="166" fontId="41" fillId="12" borderId="37" xfId="0" applyNumberFormat="1" applyFont="1" applyFill="1" applyBorder="1" applyAlignment="1">
      <alignment horizontal="center"/>
    </xf>
    <xf numFmtId="166" fontId="41" fillId="12" borderId="30" xfId="0" applyNumberFormat="1" applyFont="1" applyFill="1" applyBorder="1" applyAlignment="1">
      <alignment horizontal="center"/>
    </xf>
    <xf numFmtId="166" fontId="41" fillId="12" borderId="47" xfId="0" applyNumberFormat="1" applyFont="1" applyFill="1" applyBorder="1" applyAlignment="1">
      <alignment horizontal="center"/>
    </xf>
    <xf numFmtId="166" fontId="41" fillId="12" borderId="38" xfId="0" applyNumberFormat="1" applyFont="1" applyFill="1" applyBorder="1" applyAlignment="1">
      <alignment horizontal="center"/>
    </xf>
    <xf numFmtId="165" fontId="41" fillId="12" borderId="13" xfId="0" applyFont="1" applyFill="1" applyBorder="1" applyAlignment="1">
      <alignment horizontal="center"/>
    </xf>
    <xf numFmtId="165" fontId="41" fillId="12" borderId="37" xfId="0" applyFont="1" applyFill="1" applyBorder="1" applyAlignment="1">
      <alignment horizontal="center"/>
    </xf>
    <xf numFmtId="165" fontId="41" fillId="12" borderId="14" xfId="0" applyFont="1" applyFill="1" applyBorder="1" applyAlignment="1">
      <alignment horizontal="center"/>
    </xf>
    <xf numFmtId="165" fontId="41" fillId="12" borderId="33" xfId="0" applyFont="1" applyFill="1" applyBorder="1" applyAlignment="1">
      <alignment horizontal="center"/>
    </xf>
    <xf numFmtId="165" fontId="41" fillId="12" borderId="38" xfId="0" applyFont="1" applyFill="1" applyBorder="1" applyAlignment="1">
      <alignment horizontal="center"/>
    </xf>
    <xf numFmtId="165" fontId="41" fillId="12" borderId="34" xfId="0" applyFont="1" applyFill="1" applyBorder="1" applyAlignment="1">
      <alignment horizontal="center"/>
    </xf>
    <xf numFmtId="165" fontId="0" fillId="12" borderId="0" xfId="0" applyFill="1" applyAlignment="1">
      <alignment horizontal="left" vertical="center" wrapText="1"/>
    </xf>
    <xf numFmtId="165" fontId="0" fillId="12" borderId="0" xfId="0" applyFill="1" applyAlignment="1">
      <alignment horizontal="left" wrapText="1"/>
    </xf>
    <xf numFmtId="165" fontId="25" fillId="12" borderId="0" xfId="0" applyFont="1" applyFill="1" applyAlignment="1">
      <alignment horizontal="center" wrapText="1"/>
    </xf>
    <xf numFmtId="165" fontId="25" fillId="12" borderId="0" xfId="0" applyFont="1" applyFill="1" applyAlignment="1">
      <alignment horizontal="center"/>
    </xf>
    <xf numFmtId="165" fontId="9" fillId="9" borderId="7" xfId="0" applyFont="1" applyFill="1" applyBorder="1" applyAlignment="1">
      <alignment horizontal="center"/>
    </xf>
    <xf numFmtId="165" fontId="9" fillId="9" borderId="9" xfId="0" applyFont="1" applyFill="1" applyBorder="1" applyAlignment="1">
      <alignment horizontal="center"/>
    </xf>
    <xf numFmtId="165" fontId="0" fillId="12" borderId="22" xfId="0" applyFill="1" applyBorder="1" applyAlignment="1">
      <alignment horizontal="left" wrapText="1"/>
    </xf>
    <xf numFmtId="165" fontId="0" fillId="12" borderId="23" xfId="0" applyFill="1" applyBorder="1" applyAlignment="1">
      <alignment horizontal="left" wrapText="1"/>
    </xf>
    <xf numFmtId="165" fontId="0" fillId="12" borderId="24" xfId="0" applyFill="1" applyBorder="1" applyAlignment="1">
      <alignment horizontal="left" wrapText="1"/>
    </xf>
    <xf numFmtId="165" fontId="0" fillId="12" borderId="25" xfId="0" applyFill="1" applyBorder="1" applyAlignment="1">
      <alignment horizontal="left" wrapText="1"/>
    </xf>
    <xf numFmtId="165" fontId="0" fillId="12" borderId="26" xfId="0" applyFill="1" applyBorder="1" applyAlignment="1">
      <alignment horizontal="left" wrapText="1"/>
    </xf>
    <xf numFmtId="165" fontId="0" fillId="12" borderId="27" xfId="0" applyFill="1" applyBorder="1" applyAlignment="1">
      <alignment horizontal="left" wrapText="1"/>
    </xf>
    <xf numFmtId="165" fontId="22" fillId="12" borderId="28" xfId="5" applyFont="1" applyFill="1" applyBorder="1" applyAlignment="1">
      <alignment horizontal="left" vertical="center"/>
    </xf>
    <xf numFmtId="165" fontId="22" fillId="12" borderId="29" xfId="5" applyFont="1" applyFill="1" applyBorder="1" applyAlignment="1">
      <alignment horizontal="left" vertical="center"/>
    </xf>
    <xf numFmtId="165" fontId="22" fillId="12" borderId="30" xfId="5" applyFont="1" applyFill="1" applyBorder="1" applyAlignment="1">
      <alignment horizontal="left" vertical="center"/>
    </xf>
    <xf numFmtId="165" fontId="22" fillId="12" borderId="22" xfId="5" applyFont="1" applyFill="1" applyBorder="1" applyAlignment="1">
      <alignment horizontal="left" vertical="center" wrapText="1"/>
    </xf>
    <xf numFmtId="165" fontId="22" fillId="12" borderId="23" xfId="5" applyFont="1" applyFill="1" applyBorder="1" applyAlignment="1">
      <alignment horizontal="left" vertical="center" wrapText="1"/>
    </xf>
    <xf numFmtId="165" fontId="22" fillId="12" borderId="24" xfId="5" applyFont="1" applyFill="1" applyBorder="1" applyAlignment="1">
      <alignment horizontal="left" vertical="center" wrapText="1"/>
    </xf>
    <xf numFmtId="165" fontId="22" fillId="12" borderId="31" xfId="5" applyFont="1" applyFill="1" applyBorder="1" applyAlignment="1">
      <alignment horizontal="left" vertical="center" wrapText="1"/>
    </xf>
    <xf numFmtId="165" fontId="22" fillId="12" borderId="0" xfId="5" applyFont="1" applyFill="1" applyBorder="1" applyAlignment="1">
      <alignment horizontal="left" vertical="center" wrapText="1"/>
    </xf>
    <xf numFmtId="165" fontId="22" fillId="12" borderId="32" xfId="5" applyFont="1" applyFill="1" applyBorder="1" applyAlignment="1">
      <alignment horizontal="left" vertical="center" wrapText="1"/>
    </xf>
    <xf numFmtId="165" fontId="22" fillId="12" borderId="25" xfId="5" applyFont="1" applyFill="1" applyBorder="1" applyAlignment="1">
      <alignment horizontal="left" vertical="center" wrapText="1"/>
    </xf>
    <xf numFmtId="165" fontId="22" fillId="12" borderId="26" xfId="5" applyFont="1" applyFill="1" applyBorder="1" applyAlignment="1">
      <alignment horizontal="left" vertical="center" wrapText="1"/>
    </xf>
    <xf numFmtId="165" fontId="22" fillId="12" borderId="27" xfId="5" applyFont="1" applyFill="1" applyBorder="1" applyAlignment="1">
      <alignment horizontal="left" vertical="center" wrapText="1"/>
    </xf>
    <xf numFmtId="165" fontId="1" fillId="15" borderId="7" xfId="0" applyFont="1" applyFill="1" applyBorder="1" applyAlignment="1">
      <alignment horizontal="center"/>
    </xf>
    <xf numFmtId="165" fontId="1" fillId="15" borderId="8" xfId="0" applyFont="1" applyFill="1" applyBorder="1" applyAlignment="1">
      <alignment horizontal="center"/>
    </xf>
    <xf numFmtId="165" fontId="1" fillId="15" borderId="9" xfId="0" applyFont="1" applyFill="1" applyBorder="1" applyAlignment="1">
      <alignment horizontal="center"/>
    </xf>
    <xf numFmtId="166" fontId="41" fillId="12" borderId="14" xfId="0" applyNumberFormat="1" applyFont="1" applyFill="1" applyBorder="1" applyAlignment="1">
      <alignment horizontal="center"/>
    </xf>
    <xf numFmtId="166" fontId="41" fillId="12" borderId="34" xfId="0" applyNumberFormat="1" applyFont="1" applyFill="1" applyBorder="1" applyAlignment="1">
      <alignment horizontal="center"/>
    </xf>
    <xf numFmtId="165" fontId="9" fillId="11" borderId="7" xfId="0" applyFont="1" applyFill="1" applyBorder="1" applyAlignment="1">
      <alignment horizontal="center"/>
    </xf>
    <xf numFmtId="165" fontId="9" fillId="11" borderId="8" xfId="0" applyFont="1" applyFill="1" applyBorder="1" applyAlignment="1">
      <alignment horizontal="center"/>
    </xf>
    <xf numFmtId="165" fontId="9" fillId="11" borderId="9" xfId="0" applyFont="1" applyFill="1" applyBorder="1" applyAlignment="1">
      <alignment horizontal="center"/>
    </xf>
    <xf numFmtId="165" fontId="10" fillId="5" borderId="7" xfId="0" applyFont="1" applyFill="1" applyBorder="1" applyAlignment="1">
      <alignment horizontal="center" vertical="center"/>
    </xf>
    <xf numFmtId="165" fontId="10" fillId="5" borderId="8" xfId="0" applyFont="1" applyFill="1" applyBorder="1" applyAlignment="1">
      <alignment horizontal="center" vertical="center"/>
    </xf>
    <xf numFmtId="165" fontId="10" fillId="5" borderId="9" xfId="0" applyFont="1" applyFill="1" applyBorder="1" applyAlignment="1">
      <alignment horizontal="center" vertical="center"/>
    </xf>
    <xf numFmtId="165" fontId="9" fillId="16" borderId="1" xfId="0" applyFont="1" applyFill="1" applyBorder="1" applyAlignment="1">
      <alignment horizontal="center" vertical="center" wrapText="1" shrinkToFit="1"/>
    </xf>
    <xf numFmtId="165" fontId="9" fillId="16" borderId="2" xfId="0" applyFont="1" applyFill="1" applyBorder="1" applyAlignment="1">
      <alignment horizontal="center" vertical="center" wrapText="1" shrinkToFit="1"/>
    </xf>
    <xf numFmtId="165" fontId="9" fillId="16" borderId="3" xfId="0" applyFont="1" applyFill="1" applyBorder="1" applyAlignment="1">
      <alignment horizontal="center" vertical="center" wrapText="1" shrinkToFit="1"/>
    </xf>
    <xf numFmtId="165" fontId="9" fillId="16" borderId="4" xfId="0" applyFont="1" applyFill="1" applyBorder="1" applyAlignment="1">
      <alignment horizontal="center" vertical="center" wrapText="1" shrinkToFit="1"/>
    </xf>
    <xf numFmtId="165" fontId="9" fillId="16" borderId="5" xfId="0" applyFont="1" applyFill="1" applyBorder="1" applyAlignment="1">
      <alignment horizontal="center" vertical="center" wrapText="1" shrinkToFit="1"/>
    </xf>
    <xf numFmtId="165" fontId="9" fillId="16" borderId="6" xfId="0" applyFont="1" applyFill="1" applyBorder="1" applyAlignment="1">
      <alignment horizontal="center" vertical="center" wrapText="1" shrinkToFit="1"/>
    </xf>
    <xf numFmtId="3" fontId="9" fillId="16" borderId="7" xfId="0" applyNumberFormat="1" applyFont="1" applyFill="1" applyBorder="1" applyAlignment="1">
      <alignment horizontal="center" vertical="center"/>
    </xf>
    <xf numFmtId="3" fontId="9" fillId="16" borderId="8" xfId="0" applyNumberFormat="1" applyFont="1" applyFill="1" applyBorder="1" applyAlignment="1">
      <alignment horizontal="center" vertical="center"/>
    </xf>
    <xf numFmtId="3" fontId="9" fillId="16" borderId="9" xfId="0" applyNumberFormat="1" applyFont="1" applyFill="1" applyBorder="1" applyAlignment="1">
      <alignment horizontal="center" vertical="center"/>
    </xf>
    <xf numFmtId="0" fontId="9" fillId="16" borderId="10" xfId="0" applyNumberFormat="1" applyFont="1" applyFill="1" applyBorder="1" applyAlignment="1">
      <alignment horizontal="center" vertical="center" wrapText="1"/>
    </xf>
    <xf numFmtId="0" fontId="9" fillId="16" borderId="16" xfId="0" applyNumberFormat="1" applyFont="1" applyFill="1" applyBorder="1" applyAlignment="1">
      <alignment horizontal="center" vertical="center" wrapText="1"/>
    </xf>
    <xf numFmtId="164" fontId="9" fillId="16" borderId="10" xfId="4" applyNumberFormat="1" applyFont="1" applyFill="1" applyBorder="1" applyAlignment="1">
      <alignment horizontal="center" vertical="center" wrapText="1"/>
    </xf>
    <xf numFmtId="164" fontId="9" fillId="16" borderId="16" xfId="4" applyNumberFormat="1" applyFont="1" applyFill="1" applyBorder="1" applyAlignment="1">
      <alignment horizontal="center" vertical="center" wrapText="1"/>
    </xf>
    <xf numFmtId="3" fontId="9" fillId="16" borderId="10" xfId="0" applyNumberFormat="1" applyFont="1" applyFill="1" applyBorder="1" applyAlignment="1">
      <alignment horizontal="center" vertical="center" wrapText="1"/>
    </xf>
    <xf numFmtId="3" fontId="9" fillId="16" borderId="16" xfId="0" applyNumberFormat="1" applyFont="1" applyFill="1" applyBorder="1" applyAlignment="1">
      <alignment horizontal="center" vertical="center" wrapText="1"/>
    </xf>
    <xf numFmtId="3" fontId="17" fillId="16" borderId="7" xfId="0" applyNumberFormat="1" applyFont="1" applyFill="1" applyBorder="1" applyAlignment="1">
      <alignment horizontal="center" vertical="center"/>
    </xf>
    <xf numFmtId="3" fontId="17" fillId="16" borderId="8" xfId="0" applyNumberFormat="1" applyFont="1" applyFill="1" applyBorder="1" applyAlignment="1">
      <alignment horizontal="center" vertical="center"/>
    </xf>
    <xf numFmtId="3" fontId="17" fillId="16" borderId="9" xfId="0" applyNumberFormat="1" applyFont="1" applyFill="1" applyBorder="1" applyAlignment="1">
      <alignment horizontal="center" vertical="center"/>
    </xf>
    <xf numFmtId="165" fontId="17" fillId="16" borderId="1" xfId="0" applyFont="1" applyFill="1" applyBorder="1" applyAlignment="1">
      <alignment horizontal="center" vertical="center" wrapText="1" shrinkToFit="1"/>
    </xf>
    <xf numFmtId="165" fontId="17" fillId="16" borderId="2" xfId="0" applyFont="1" applyFill="1" applyBorder="1" applyAlignment="1">
      <alignment horizontal="center" vertical="center" wrapText="1" shrinkToFit="1"/>
    </xf>
    <xf numFmtId="165" fontId="17" fillId="16" borderId="3" xfId="0" applyFont="1" applyFill="1" applyBorder="1" applyAlignment="1">
      <alignment horizontal="center" vertical="center" wrapText="1" shrinkToFit="1"/>
    </xf>
    <xf numFmtId="165" fontId="17" fillId="16" borderId="4" xfId="0" applyFont="1" applyFill="1" applyBorder="1" applyAlignment="1">
      <alignment horizontal="center" vertical="center" wrapText="1" shrinkToFit="1"/>
    </xf>
    <xf numFmtId="165" fontId="17" fillId="16" borderId="5" xfId="0" applyFont="1" applyFill="1" applyBorder="1" applyAlignment="1">
      <alignment horizontal="center" vertical="center" wrapText="1" shrinkToFit="1"/>
    </xf>
    <xf numFmtId="165" fontId="17" fillId="16" borderId="6" xfId="0" applyFont="1" applyFill="1" applyBorder="1" applyAlignment="1">
      <alignment horizontal="center" vertical="center" wrapText="1" shrinkToFit="1"/>
    </xf>
    <xf numFmtId="3" fontId="17" fillId="16" borderId="10" xfId="0" applyNumberFormat="1" applyFont="1" applyFill="1" applyBorder="1" applyAlignment="1">
      <alignment horizontal="center" vertical="center" wrapText="1"/>
    </xf>
    <xf numFmtId="3" fontId="17" fillId="16" borderId="16" xfId="0" applyNumberFormat="1" applyFont="1" applyFill="1" applyBorder="1" applyAlignment="1">
      <alignment horizontal="center" vertical="center" wrapText="1"/>
    </xf>
    <xf numFmtId="165" fontId="15" fillId="3" borderId="20" xfId="2" applyFont="1" applyFill="1" applyBorder="1" applyAlignment="1">
      <alignment horizontal="center" vertical="center"/>
    </xf>
    <xf numFmtId="165" fontId="24" fillId="0" borderId="20" xfId="5" applyBorder="1" applyAlignment="1">
      <alignment horizontal="center" vertical="center"/>
    </xf>
    <xf numFmtId="165" fontId="0" fillId="0" borderId="19" xfId="0" applyBorder="1" applyAlignment="1">
      <alignment horizontal="center"/>
    </xf>
    <xf numFmtId="165" fontId="9" fillId="0" borderId="50" xfId="0" applyFont="1" applyBorder="1" applyAlignment="1">
      <alignment horizontal="left" vertical="center" wrapText="1"/>
    </xf>
    <xf numFmtId="165" fontId="9" fillId="0" borderId="16" xfId="0" applyFont="1" applyBorder="1" applyAlignment="1">
      <alignment horizontal="left" vertical="center" wrapText="1"/>
    </xf>
    <xf numFmtId="165" fontId="9" fillId="0" borderId="35" xfId="0" applyFont="1" applyBorder="1" applyAlignment="1">
      <alignment horizontal="left" vertical="center" wrapText="1"/>
    </xf>
    <xf numFmtId="165" fontId="43" fillId="0" borderId="50" xfId="0" applyFont="1" applyBorder="1" applyAlignment="1">
      <alignment horizontal="center" vertical="top" wrapText="1"/>
    </xf>
    <xf numFmtId="165" fontId="43" fillId="0" borderId="16" xfId="0" applyFont="1" applyBorder="1" applyAlignment="1">
      <alignment horizontal="center" vertical="top" wrapText="1"/>
    </xf>
    <xf numFmtId="165" fontId="43" fillId="0" borderId="35" xfId="0" applyFont="1" applyBorder="1" applyAlignment="1">
      <alignment horizontal="center" vertical="top" wrapText="1"/>
    </xf>
    <xf numFmtId="165" fontId="0" fillId="0" borderId="50" xfId="0" applyBorder="1" applyAlignment="1">
      <alignment horizontal="center"/>
    </xf>
    <xf numFmtId="165" fontId="0" fillId="0" borderId="16" xfId="0" applyBorder="1" applyAlignment="1">
      <alignment horizontal="center"/>
    </xf>
    <xf numFmtId="165" fontId="0" fillId="0" borderId="35" xfId="0" applyBorder="1" applyAlignment="1">
      <alignment horizontal="center"/>
    </xf>
    <xf numFmtId="168" fontId="9" fillId="10" borderId="50" xfId="4" applyNumberFormat="1" applyFont="1" applyFill="1" applyBorder="1" applyAlignment="1">
      <alignment horizontal="right" vertical="center"/>
    </xf>
    <xf numFmtId="168" fontId="9" fillId="10" borderId="16" xfId="4" applyNumberFormat="1" applyFont="1" applyFill="1" applyBorder="1" applyAlignment="1">
      <alignment horizontal="right" vertical="center"/>
    </xf>
    <xf numFmtId="168" fontId="9" fillId="10" borderId="35" xfId="4" applyNumberFormat="1" applyFont="1" applyFill="1" applyBorder="1" applyAlignment="1">
      <alignment horizontal="right" vertical="center"/>
    </xf>
    <xf numFmtId="165" fontId="8" fillId="0" borderId="50" xfId="0" applyFont="1" applyBorder="1" applyAlignment="1">
      <alignment horizontal="center" vertical="center"/>
    </xf>
    <xf numFmtId="165" fontId="8" fillId="0" borderId="16" xfId="0" applyFont="1" applyBorder="1" applyAlignment="1">
      <alignment horizontal="center" vertical="center"/>
    </xf>
    <xf numFmtId="165" fontId="8" fillId="0" borderId="35" xfId="0" applyFont="1" applyBorder="1" applyAlignment="1">
      <alignment horizontal="center" vertical="center"/>
    </xf>
    <xf numFmtId="168" fontId="9" fillId="10" borderId="50" xfId="0" applyNumberFormat="1" applyFont="1" applyFill="1" applyBorder="1" applyAlignment="1">
      <alignment horizontal="center" vertical="center"/>
    </xf>
    <xf numFmtId="168" fontId="9" fillId="10" borderId="16" xfId="0" applyNumberFormat="1" applyFont="1" applyFill="1" applyBorder="1" applyAlignment="1">
      <alignment horizontal="center" vertical="center"/>
    </xf>
    <xf numFmtId="168" fontId="9" fillId="10" borderId="35" xfId="0" applyNumberFormat="1" applyFont="1" applyFill="1" applyBorder="1" applyAlignment="1">
      <alignment horizontal="center" vertical="center"/>
    </xf>
    <xf numFmtId="167" fontId="9" fillId="10" borderId="50" xfId="4" applyNumberFormat="1" applyFont="1" applyFill="1" applyBorder="1" applyAlignment="1">
      <alignment horizontal="right" vertical="center"/>
    </xf>
    <xf numFmtId="167" fontId="9" fillId="10" borderId="16" xfId="4" applyNumberFormat="1" applyFont="1" applyFill="1" applyBorder="1" applyAlignment="1">
      <alignment horizontal="right" vertical="center"/>
    </xf>
    <xf numFmtId="167" fontId="9" fillId="10" borderId="35" xfId="4" applyNumberFormat="1" applyFont="1" applyFill="1" applyBorder="1" applyAlignment="1">
      <alignment horizontal="right" vertical="center"/>
    </xf>
    <xf numFmtId="167" fontId="9" fillId="10" borderId="50" xfId="0" applyNumberFormat="1" applyFont="1" applyFill="1" applyBorder="1" applyAlignment="1">
      <alignment horizontal="right" vertical="center"/>
    </xf>
    <xf numFmtId="167" fontId="9" fillId="10" borderId="16" xfId="0" applyNumberFormat="1" applyFont="1" applyFill="1" applyBorder="1" applyAlignment="1">
      <alignment horizontal="right" vertical="center"/>
    </xf>
    <xf numFmtId="167" fontId="9" fillId="10" borderId="35" xfId="0" applyNumberFormat="1" applyFont="1" applyFill="1" applyBorder="1" applyAlignment="1">
      <alignment horizontal="right" vertical="center"/>
    </xf>
    <xf numFmtId="165" fontId="9" fillId="0" borderId="50" xfId="0" applyFont="1" applyBorder="1" applyAlignment="1">
      <alignment horizontal="left" vertical="center"/>
    </xf>
    <xf numFmtId="165" fontId="9" fillId="0" borderId="16" xfId="0" applyFont="1" applyBorder="1" applyAlignment="1">
      <alignment horizontal="left" vertical="center"/>
    </xf>
    <xf numFmtId="165" fontId="9" fillId="0" borderId="35" xfId="0" applyFont="1" applyBorder="1" applyAlignment="1">
      <alignment horizontal="left" vertical="center"/>
    </xf>
    <xf numFmtId="165" fontId="0" fillId="0" borderId="50" xfId="0" applyBorder="1" applyAlignment="1">
      <alignment horizontal="center" vertical="center"/>
    </xf>
    <xf numFmtId="165" fontId="0" fillId="0" borderId="16" xfId="0" applyBorder="1" applyAlignment="1">
      <alignment horizontal="center" vertical="center"/>
    </xf>
    <xf numFmtId="165" fontId="0" fillId="0" borderId="35" xfId="0" applyBorder="1" applyAlignment="1">
      <alignment horizontal="center" vertical="center"/>
    </xf>
    <xf numFmtId="165" fontId="15" fillId="4" borderId="15" xfId="3" applyFont="1" applyFill="1" applyBorder="1" applyAlignment="1">
      <alignment horizontal="center" vertical="center"/>
    </xf>
    <xf numFmtId="165" fontId="0" fillId="0" borderId="15" xfId="0" applyBorder="1" applyAlignment="1">
      <alignment horizontal="center" vertical="center"/>
    </xf>
    <xf numFmtId="165" fontId="9" fillId="0" borderId="10" xfId="0" applyFont="1" applyBorder="1" applyAlignment="1">
      <alignment horizontal="left" vertical="center"/>
    </xf>
    <xf numFmtId="165" fontId="0" fillId="0" borderId="10" xfId="0" applyBorder="1" applyAlignment="1">
      <alignment horizontal="center" vertical="center"/>
    </xf>
    <xf numFmtId="167" fontId="9" fillId="10" borderId="10" xfId="0" applyNumberFormat="1" applyFont="1" applyFill="1" applyBorder="1" applyAlignment="1">
      <alignment horizontal="right" vertical="center"/>
    </xf>
  </cellXfs>
  <cellStyles count="8">
    <cellStyle name="60% — акцент6" xfId="3" builtinId="52"/>
    <cellStyle name="Акцент5" xfId="2" builtinId="45"/>
    <cellStyle name="Гиперссылка" xfId="1" builtinId="8"/>
    <cellStyle name="Денежный" xfId="4" builtinId="4"/>
    <cellStyle name="Обычный" xfId="0" builtinId="0"/>
    <cellStyle name="Обычный 2" xfId="5"/>
    <cellStyle name="Обычный 3" xfId="6"/>
    <cellStyle name="Финансовый" xfId="7" builtinId="3"/>
  </cellStyles>
  <dxfs count="0"/>
  <tableStyles count="0" defaultTableStyle="TableStyleMedium2" defaultPivotStyle="PivotStyleLight16"/>
  <colors>
    <mruColors>
      <color rgb="FFE43C38"/>
      <color rgb="FFFF3300"/>
      <color rgb="FFFF9900"/>
      <color rgb="FFFF5353"/>
      <color rgb="FFFF7D7D"/>
      <color rgb="FFB07BD7"/>
      <color rgb="FFE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wilma-rus.ru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w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jpg"/><Relationship Id="rId7" Type="http://schemas.openxmlformats.org/officeDocument/2006/relationships/image" Target="../media/image12.jpg"/><Relationship Id="rId2" Type="http://schemas.openxmlformats.org/officeDocument/2006/relationships/image" Target="../media/image7.jpg"/><Relationship Id="rId1" Type="http://schemas.openxmlformats.org/officeDocument/2006/relationships/image" Target="../media/image6.png"/><Relationship Id="rId6" Type="http://schemas.openxmlformats.org/officeDocument/2006/relationships/image" Target="../media/image11.jpg"/><Relationship Id="rId5" Type="http://schemas.openxmlformats.org/officeDocument/2006/relationships/image" Target="../media/image10.jpg"/><Relationship Id="rId4" Type="http://schemas.openxmlformats.org/officeDocument/2006/relationships/image" Target="../media/image9.jpg"/><Relationship Id="rId9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27.png"/><Relationship Id="rId18" Type="http://schemas.openxmlformats.org/officeDocument/2006/relationships/image" Target="../media/image32.jpe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17" Type="http://schemas.openxmlformats.org/officeDocument/2006/relationships/image" Target="../media/image31.jpeg"/><Relationship Id="rId2" Type="http://schemas.openxmlformats.org/officeDocument/2006/relationships/image" Target="../media/image16.jpeg"/><Relationship Id="rId16" Type="http://schemas.openxmlformats.org/officeDocument/2006/relationships/image" Target="../media/image30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jpe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10" Type="http://schemas.openxmlformats.org/officeDocument/2006/relationships/image" Target="../media/image24.jpeg"/><Relationship Id="rId4" Type="http://schemas.openxmlformats.org/officeDocument/2006/relationships/image" Target="../media/image18.png"/><Relationship Id="rId9" Type="http://schemas.openxmlformats.org/officeDocument/2006/relationships/image" Target="../media/image23.jpeg"/><Relationship Id="rId14" Type="http://schemas.openxmlformats.org/officeDocument/2006/relationships/image" Target="../media/image2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13" Type="http://schemas.openxmlformats.org/officeDocument/2006/relationships/image" Target="../media/image45.jpeg"/><Relationship Id="rId18" Type="http://schemas.openxmlformats.org/officeDocument/2006/relationships/image" Target="../media/image50.emf"/><Relationship Id="rId3" Type="http://schemas.openxmlformats.org/officeDocument/2006/relationships/image" Target="../media/image35.png"/><Relationship Id="rId21" Type="http://schemas.openxmlformats.org/officeDocument/2006/relationships/image" Target="../media/image53.emf"/><Relationship Id="rId7" Type="http://schemas.openxmlformats.org/officeDocument/2006/relationships/image" Target="../media/image39.png"/><Relationship Id="rId12" Type="http://schemas.openxmlformats.org/officeDocument/2006/relationships/image" Target="../media/image44.png"/><Relationship Id="rId17" Type="http://schemas.openxmlformats.org/officeDocument/2006/relationships/image" Target="../media/image49.emf"/><Relationship Id="rId2" Type="http://schemas.openxmlformats.org/officeDocument/2006/relationships/image" Target="../media/image34.jpeg"/><Relationship Id="rId16" Type="http://schemas.openxmlformats.org/officeDocument/2006/relationships/image" Target="../media/image48.emf"/><Relationship Id="rId20" Type="http://schemas.openxmlformats.org/officeDocument/2006/relationships/image" Target="../media/image52.png"/><Relationship Id="rId1" Type="http://schemas.openxmlformats.org/officeDocument/2006/relationships/image" Target="../media/image33.png"/><Relationship Id="rId6" Type="http://schemas.openxmlformats.org/officeDocument/2006/relationships/image" Target="../media/image38.png"/><Relationship Id="rId11" Type="http://schemas.openxmlformats.org/officeDocument/2006/relationships/image" Target="../media/image43.png"/><Relationship Id="rId24" Type="http://schemas.openxmlformats.org/officeDocument/2006/relationships/image" Target="../media/image56.png"/><Relationship Id="rId5" Type="http://schemas.openxmlformats.org/officeDocument/2006/relationships/image" Target="../media/image37.jpeg"/><Relationship Id="rId15" Type="http://schemas.openxmlformats.org/officeDocument/2006/relationships/image" Target="../media/image47.png"/><Relationship Id="rId23" Type="http://schemas.openxmlformats.org/officeDocument/2006/relationships/image" Target="../media/image55.emf"/><Relationship Id="rId10" Type="http://schemas.openxmlformats.org/officeDocument/2006/relationships/image" Target="../media/image42.png"/><Relationship Id="rId19" Type="http://schemas.openxmlformats.org/officeDocument/2006/relationships/image" Target="../media/image51.png"/><Relationship Id="rId4" Type="http://schemas.openxmlformats.org/officeDocument/2006/relationships/image" Target="../media/image36.jpeg"/><Relationship Id="rId9" Type="http://schemas.openxmlformats.org/officeDocument/2006/relationships/image" Target="../media/image41.png"/><Relationship Id="rId14" Type="http://schemas.openxmlformats.org/officeDocument/2006/relationships/image" Target="../media/image46.emf"/><Relationship Id="rId22" Type="http://schemas.openxmlformats.org/officeDocument/2006/relationships/image" Target="../media/image5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581026</xdr:colOff>
      <xdr:row>0</xdr:row>
      <xdr:rowOff>9525</xdr:rowOff>
    </xdr:from>
    <xdr:to>
      <xdr:col>9</xdr:col>
      <xdr:colOff>104775</xdr:colOff>
      <xdr:row>10</xdr:row>
      <xdr:rowOff>186708</xdr:rowOff>
    </xdr:to>
    <xdr:pic>
      <xdr:nvPicPr>
        <xdr:cNvPr id="6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6" y="9525"/>
          <a:ext cx="8239124" cy="2082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2</xdr:row>
      <xdr:rowOff>38100</xdr:rowOff>
    </xdr:from>
    <xdr:to>
      <xdr:col>15</xdr:col>
      <xdr:colOff>242093</xdr:colOff>
      <xdr:row>8</xdr:row>
      <xdr:rowOff>60273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428625"/>
          <a:ext cx="5461793" cy="116517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2</xdr:col>
      <xdr:colOff>114300</xdr:colOff>
      <xdr:row>15</xdr:row>
      <xdr:rowOff>0</xdr:rowOff>
    </xdr:to>
    <xdr:sp macro="" textlink="">
      <xdr:nvSpPr>
        <xdr:cNvPr id="3" name="Стрелка углом вверх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/>
      </xdr:nvSpPr>
      <xdr:spPr>
        <a:xfrm>
          <a:off x="0" y="2809875"/>
          <a:ext cx="6143625" cy="704850"/>
        </a:xfrm>
        <a:prstGeom prst="bentUpArrow">
          <a:avLst>
            <a:gd name="adj1" fmla="val 7219"/>
            <a:gd name="adj2" fmla="val 14759"/>
            <a:gd name="adj3" fmla="val 42037"/>
          </a:avLst>
        </a:prstGeom>
        <a:ln w="3175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1</xdr:colOff>
      <xdr:row>12</xdr:row>
      <xdr:rowOff>342900</xdr:rowOff>
    </xdr:from>
    <xdr:to>
      <xdr:col>4</xdr:col>
      <xdr:colOff>85726</xdr:colOff>
      <xdr:row>17</xdr:row>
      <xdr:rowOff>342900</xdr:rowOff>
    </xdr:to>
    <xdr:sp macro="" textlink="">
      <xdr:nvSpPr>
        <xdr:cNvPr id="4" name="Стрелка углом вверх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/>
      </xdr:nvSpPr>
      <xdr:spPr>
        <a:xfrm>
          <a:off x="1" y="2800350"/>
          <a:ext cx="6800850" cy="1762125"/>
        </a:xfrm>
        <a:prstGeom prst="bentUpArrow">
          <a:avLst>
            <a:gd name="adj1" fmla="val 3255"/>
            <a:gd name="adj2" fmla="val 5843"/>
            <a:gd name="adj3" fmla="val 15865"/>
          </a:avLst>
        </a:prstGeom>
        <a:ln w="3175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0</xdr:colOff>
      <xdr:row>13</xdr:row>
      <xdr:rowOff>0</xdr:rowOff>
    </xdr:from>
    <xdr:to>
      <xdr:col>6</xdr:col>
      <xdr:colOff>85725</xdr:colOff>
      <xdr:row>21</xdr:row>
      <xdr:rowOff>38100</xdr:rowOff>
    </xdr:to>
    <xdr:sp macro="" textlink="">
      <xdr:nvSpPr>
        <xdr:cNvPr id="6" name="Стрелка углом вверх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0" y="2809875"/>
          <a:ext cx="7486650" cy="2857500"/>
        </a:xfrm>
        <a:prstGeom prst="bentUpArrow">
          <a:avLst>
            <a:gd name="adj1" fmla="val 1637"/>
            <a:gd name="adj2" fmla="val 4188"/>
            <a:gd name="adj3" fmla="val 8950"/>
          </a:avLst>
        </a:prstGeom>
        <a:ln w="3175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0</xdr:colOff>
      <xdr:row>13</xdr:row>
      <xdr:rowOff>0</xdr:rowOff>
    </xdr:from>
    <xdr:to>
      <xdr:col>8</xdr:col>
      <xdr:colOff>133350</xdr:colOff>
      <xdr:row>24</xdr:row>
      <xdr:rowOff>0</xdr:rowOff>
    </xdr:to>
    <xdr:sp macro="" textlink="">
      <xdr:nvSpPr>
        <xdr:cNvPr id="7" name="Стрелка углом вверх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/>
      </xdr:nvSpPr>
      <xdr:spPr>
        <a:xfrm>
          <a:off x="0" y="742950"/>
          <a:ext cx="7553325" cy="2876550"/>
        </a:xfrm>
        <a:prstGeom prst="bentUpArrow">
          <a:avLst>
            <a:gd name="adj1" fmla="val 1369"/>
            <a:gd name="adj2" fmla="val 2777"/>
            <a:gd name="adj3" fmla="val 6518"/>
          </a:avLst>
        </a:prstGeom>
        <a:ln w="3175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0</xdr:colOff>
      <xdr:row>13</xdr:row>
      <xdr:rowOff>0</xdr:rowOff>
    </xdr:from>
    <xdr:to>
      <xdr:col>10</xdr:col>
      <xdr:colOff>104775</xdr:colOff>
      <xdr:row>27</xdr:row>
      <xdr:rowOff>0</xdr:rowOff>
    </xdr:to>
    <xdr:sp macro="" textlink="">
      <xdr:nvSpPr>
        <xdr:cNvPr id="8" name="Стрелка углом вверх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/>
      </xdr:nvSpPr>
      <xdr:spPr>
        <a:xfrm>
          <a:off x="0" y="742950"/>
          <a:ext cx="8020050" cy="3609975"/>
        </a:xfrm>
        <a:prstGeom prst="bentUpArrow">
          <a:avLst>
            <a:gd name="adj1" fmla="val 988"/>
            <a:gd name="adj2" fmla="val 2255"/>
            <a:gd name="adj3" fmla="val 5201"/>
          </a:avLst>
        </a:prstGeom>
        <a:ln w="3175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1</xdr:colOff>
      <xdr:row>13</xdr:row>
      <xdr:rowOff>0</xdr:rowOff>
    </xdr:from>
    <xdr:to>
      <xdr:col>12</xdr:col>
      <xdr:colOff>85726</xdr:colOff>
      <xdr:row>33</xdr:row>
      <xdr:rowOff>0</xdr:rowOff>
    </xdr:to>
    <xdr:sp macro="" textlink="">
      <xdr:nvSpPr>
        <xdr:cNvPr id="9" name="Стрелка углом вверх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/>
      </xdr:nvSpPr>
      <xdr:spPr>
        <a:xfrm>
          <a:off x="1" y="742950"/>
          <a:ext cx="8496300" cy="5000625"/>
        </a:xfrm>
        <a:prstGeom prst="bentUpArrow">
          <a:avLst>
            <a:gd name="adj1" fmla="val 825"/>
            <a:gd name="adj2" fmla="val 1529"/>
            <a:gd name="adj3" fmla="val 3816"/>
          </a:avLst>
        </a:prstGeom>
        <a:ln w="3175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0</xdr:colOff>
      <xdr:row>13</xdr:row>
      <xdr:rowOff>9525</xdr:rowOff>
    </xdr:from>
    <xdr:to>
      <xdr:col>13</xdr:col>
      <xdr:colOff>276225</xdr:colOff>
      <xdr:row>37</xdr:row>
      <xdr:rowOff>19050</xdr:rowOff>
    </xdr:to>
    <xdr:sp macro="" textlink="">
      <xdr:nvSpPr>
        <xdr:cNvPr id="11" name="Стрелка углом вверх 10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/>
      </xdr:nvSpPr>
      <xdr:spPr>
        <a:xfrm>
          <a:off x="0" y="2819400"/>
          <a:ext cx="10077450" cy="10420350"/>
        </a:xfrm>
        <a:prstGeom prst="bentUpArrow">
          <a:avLst>
            <a:gd name="adj1" fmla="val 825"/>
            <a:gd name="adj2" fmla="val 1154"/>
            <a:gd name="adj3" fmla="val 3255"/>
          </a:avLst>
        </a:prstGeom>
        <a:ln w="3175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288925</xdr:colOff>
      <xdr:row>2</xdr:row>
      <xdr:rowOff>129228</xdr:rowOff>
    </xdr:from>
    <xdr:to>
      <xdr:col>11</xdr:col>
      <xdr:colOff>285750</xdr:colOff>
      <xdr:row>8</xdr:row>
      <xdr:rowOff>139495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8125" y="605478"/>
          <a:ext cx="5483225" cy="116279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oneCellAnchor>
    <xdr:from>
      <xdr:col>14</xdr:col>
      <xdr:colOff>156425</xdr:colOff>
      <xdr:row>1</xdr:row>
      <xdr:rowOff>78873</xdr:rowOff>
    </xdr:from>
    <xdr:ext cx="5806225" cy="1568952"/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8690825" y="364623"/>
          <a:ext cx="5806225" cy="156895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800" b="0" cap="none" spc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Телефоны: г. </a:t>
          </a:r>
          <a:r>
            <a:rPr lang="ru-RU" sz="1800" b="1" cap="none" spc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Москва</a:t>
          </a:r>
          <a:r>
            <a:rPr lang="en-US" sz="1800" b="0" cap="none" spc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		</a:t>
          </a:r>
          <a:r>
            <a:rPr lang="ru-RU" sz="1600" b="1" i="0" u="sng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+7(495)641-32-22</a:t>
          </a:r>
          <a:endParaRPr lang="ru-RU" sz="1600" b="1" u="sng" cap="none" spc="0">
            <a:ln w="0"/>
            <a:solidFill>
              <a:srgbClr val="C0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</a:endParaRPr>
        </a:p>
        <a:p>
          <a:pPr algn="l"/>
          <a:r>
            <a:rPr lang="ru-RU" sz="1800" b="0" cap="none" spc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                    г. </a:t>
          </a:r>
          <a:r>
            <a:rPr lang="ru-RU" sz="1800" b="1" cap="none" spc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Новосибирск</a:t>
          </a:r>
          <a:r>
            <a:rPr lang="en-US" sz="1800" b="0" cap="none" spc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		</a:t>
          </a:r>
          <a:r>
            <a:rPr lang="ru-RU" sz="1600" b="1" i="0" u="sng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+7(383)373-34-58</a:t>
          </a:r>
          <a:endParaRPr lang="ru-RU" sz="1600" b="1" u="sng" cap="none" spc="0">
            <a:ln w="0"/>
            <a:solidFill>
              <a:srgbClr val="C0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</a:endParaRPr>
        </a:p>
        <a:p>
          <a:pPr algn="l"/>
          <a:r>
            <a:rPr lang="ru-RU" sz="1800" b="0" cap="none" spc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                    г.</a:t>
          </a:r>
          <a:r>
            <a:rPr lang="ru-RU" sz="1800" b="0" cap="none" spc="0" baseline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r>
            <a:rPr lang="ru-RU" sz="1800" b="1" cap="none" spc="0" baseline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Санкт-Петербург</a:t>
          </a:r>
          <a:r>
            <a:rPr lang="en-US" sz="1800" b="0" cap="none" spc="0" baseline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	</a:t>
          </a:r>
          <a:r>
            <a:rPr lang="ru-RU" sz="1600" b="1" i="0" u="sng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+7(812)458-88-58</a:t>
          </a:r>
          <a:endParaRPr lang="ru-RU" sz="1600" b="1" u="sng" cap="none" spc="0" baseline="0">
            <a:ln w="0"/>
            <a:solidFill>
              <a:srgbClr val="C0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800" b="0" i="0" u="none" strike="noStrike" kern="0" cap="none" spc="0" normalizeH="0" baseline="0" noProof="0">
              <a:ln w="0"/>
              <a:solidFill>
                <a:srgbClr val="4472C4">
                  <a:lumMod val="75000"/>
                </a:srgbClr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 Light"/>
              <a:ea typeface="+mn-ea"/>
              <a:cs typeface="+mn-cs"/>
            </a:rPr>
            <a:t>Сайт: </a:t>
          </a:r>
          <a:r>
            <a:rPr kumimoji="0" lang="en-US" sz="1800" b="1" i="0" u="none" strike="noStrike" kern="0" cap="none" spc="0" normalizeH="0" baseline="0" noProof="0">
              <a:ln w="0"/>
              <a:solidFill>
                <a:srgbClr val="4472C4">
                  <a:lumMod val="75000"/>
                </a:srgbClr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 Light"/>
              <a:ea typeface="+mn-ea"/>
              <a:cs typeface="+mn-cs"/>
            </a:rPr>
            <a:t>wilma-rus.ru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 w="0"/>
              <a:solidFill>
                <a:srgbClr val="4472C4">
                  <a:lumMod val="75000"/>
                </a:srgbClr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 Light"/>
              <a:ea typeface="+mn-ea"/>
              <a:cs typeface="+mn-cs"/>
            </a:rPr>
            <a:t>           vitron.ru</a:t>
          </a:r>
          <a:endParaRPr kumimoji="0" lang="ru-RU" sz="1800" b="1" i="0" u="none" strike="noStrike" kern="0" cap="none" spc="0" normalizeH="0" baseline="0" noProof="0">
            <a:ln w="0"/>
            <a:solidFill>
              <a:srgbClr val="4472C4">
                <a:lumMod val="75000"/>
              </a:srgbClr>
            </a:solidFill>
            <a:effectLst>
              <a:outerShdw blurRad="38100" dist="19050" dir="2700000" algn="tl" rotWithShape="0">
                <a:prstClr val="black">
                  <a:alpha val="40000"/>
                </a:prstClr>
              </a:outerShdw>
            </a:effectLst>
            <a:uLnTx/>
            <a:uFillTx/>
            <a:latin typeface="Calibri Ligh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 w="0"/>
              <a:solidFill>
                <a:srgbClr val="4472C4">
                  <a:lumMod val="75000"/>
                </a:srgbClr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 Light"/>
              <a:ea typeface="+mn-ea"/>
              <a:cs typeface="+mn-cs"/>
            </a:rPr>
            <a:t>e-mail</a:t>
          </a:r>
          <a:r>
            <a:rPr kumimoji="0" lang="ru-RU" sz="1800" b="0" i="0" u="none" strike="noStrike" kern="0" cap="none" spc="0" normalizeH="0" baseline="0" noProof="0">
              <a:ln w="0"/>
              <a:solidFill>
                <a:srgbClr val="4472C4">
                  <a:lumMod val="75000"/>
                </a:srgbClr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 Light"/>
              <a:ea typeface="+mn-ea"/>
              <a:cs typeface="+mn-cs"/>
            </a:rPr>
            <a:t>:</a:t>
          </a:r>
          <a:r>
            <a:rPr kumimoji="0" lang="en-US" sz="1800" b="0" i="0" u="none" strike="noStrike" kern="0" cap="none" spc="0" normalizeH="0" baseline="0" noProof="0">
              <a:ln w="0"/>
              <a:solidFill>
                <a:srgbClr val="4472C4">
                  <a:lumMod val="75000"/>
                </a:srgbClr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 Light"/>
              <a:ea typeface="+mn-ea"/>
              <a:cs typeface="+mn-cs"/>
            </a:rPr>
            <a:t> </a:t>
          </a:r>
          <a:r>
            <a:rPr kumimoji="0" lang="en-US" sz="1800" b="1" i="0" u="none" strike="noStrike" kern="0" cap="none" spc="0" normalizeH="0" baseline="0" noProof="0">
              <a:ln w="0"/>
              <a:solidFill>
                <a:srgbClr val="4472C4">
                  <a:lumMod val="75000"/>
                </a:srgbClr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 Light"/>
              <a:ea typeface="+mn-ea"/>
              <a:cs typeface="+mn-cs"/>
            </a:rPr>
            <a:t>info@wilma.ru</a:t>
          </a:r>
          <a:endParaRPr kumimoji="0" lang="ru-RU" sz="1800" b="1" i="0" u="none" strike="noStrike" kern="0" cap="none" spc="0" normalizeH="0" baseline="0" noProof="0">
            <a:ln w="0"/>
            <a:solidFill>
              <a:srgbClr val="4472C4">
                <a:lumMod val="75000"/>
              </a:srgbClr>
            </a:solidFill>
            <a:effectLst>
              <a:outerShdw blurRad="38100" dist="19050" dir="2700000" algn="tl" rotWithShape="0">
                <a:prstClr val="black">
                  <a:alpha val="40000"/>
                </a:prstClr>
              </a:outerShdw>
            </a:effectLst>
            <a:uLnTx/>
            <a:uFillTx/>
            <a:latin typeface="Calibri Light"/>
            <a:ea typeface="+mn-ea"/>
            <a:cs typeface="+mn-cs"/>
          </a:endParaRPr>
        </a:p>
      </xdr:txBody>
    </xdr:sp>
    <xdr:clientData/>
  </xdr:oneCellAnchor>
  <xdr:oneCellAnchor>
    <xdr:from>
      <xdr:col>0</xdr:col>
      <xdr:colOff>0</xdr:colOff>
      <xdr:row>9</xdr:row>
      <xdr:rowOff>88398</xdr:rowOff>
    </xdr:from>
    <xdr:ext cx="10149625" cy="511677"/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/>
      </xdr:nvSpPr>
      <xdr:spPr>
        <a:xfrm>
          <a:off x="0" y="1907673"/>
          <a:ext cx="10149625" cy="51167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24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Электрические конвекторы</a:t>
          </a:r>
          <a:r>
            <a:rPr lang="ru-RU" sz="2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встраиваемые в пол </a:t>
          </a:r>
          <a:endParaRPr lang="ru-RU" sz="24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oneCellAnchor>
    <xdr:from>
      <xdr:col>9</xdr:col>
      <xdr:colOff>146902</xdr:colOff>
      <xdr:row>11</xdr:row>
      <xdr:rowOff>114301</xdr:rowOff>
    </xdr:from>
    <xdr:ext cx="8758974" cy="6076949"/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/>
      </xdr:nvSpPr>
      <xdr:spPr>
        <a:xfrm>
          <a:off x="5633302" y="2314576"/>
          <a:ext cx="8758974" cy="6076949"/>
        </a:xfrm>
        <a:prstGeom prst="rect">
          <a:avLst/>
        </a:prstGeom>
        <a:noFill/>
      </xdr:spPr>
      <xdr:txBody>
        <a:bodyPr wrap="square" lIns="91440" tIns="45720" rIns="91440" bIns="45720" anchor="t">
          <a:noAutofit/>
        </a:bodyPr>
        <a:lstStyle/>
        <a:p>
          <a:r>
            <a:rPr lang="ru-RU" sz="1400">
              <a:effectLst/>
              <a:latin typeface="+mn-lt"/>
              <a:ea typeface="+mn-ea"/>
              <a:cs typeface="+mn-cs"/>
            </a:rPr>
            <a:t>Встраиваемые в конструкцию пола электрические конвекторы </a:t>
          </a:r>
          <a:r>
            <a:rPr lang="en-US" sz="1400">
              <a:effectLst/>
              <a:latin typeface="+mn-lt"/>
              <a:ea typeface="+mn-ea"/>
              <a:cs typeface="+mn-cs"/>
            </a:rPr>
            <a:t>Vitron </a:t>
          </a:r>
          <a:r>
            <a:rPr lang="ru-RU" sz="1400">
              <a:effectLst/>
              <a:latin typeface="+mn-lt"/>
              <a:ea typeface="+mn-ea"/>
              <a:cs typeface="+mn-cs"/>
            </a:rPr>
            <a:t>– это отопительные приборы, где в качестве нагревательного элемента используются терморезисторы. Они предназначены для использования как вспомогательные отопительные приборы с системами водяного отопления, системами теплого пола, так и в качестве основного источника тепла, в местах где нет возможности использовать системы водяного отопления.</a:t>
          </a:r>
        </a:p>
        <a:p>
          <a:r>
            <a:rPr lang="ru-RU" sz="1400">
              <a:effectLst/>
              <a:latin typeface="+mn-lt"/>
              <a:ea typeface="+mn-ea"/>
              <a:cs typeface="+mn-cs"/>
            </a:rPr>
            <a:t>Основное преимущество электрических конвекторов отсутствие необходимости в прокладке трубопровода. Так же преимущество в более высокой теплоотдаче в сравнении с аналогичными моделями с водяным теплообменником.</a:t>
          </a:r>
        </a:p>
        <a:p>
          <a:r>
            <a:rPr lang="ru-RU" sz="1600">
              <a:latin typeface="+mn-lt"/>
            </a:rPr>
            <a:t>Конструктивные особенности: 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ru-RU" sz="1400" b="0" i="0" u="none" strike="noStrike" baseline="0">
              <a:latin typeface="+mj-lt"/>
              <a:ea typeface="+mn-ea"/>
              <a:cs typeface="+mn-cs"/>
            </a:rPr>
            <a:t>материал корпуса- оцинкованная сталь покрытая износостойким порошковым покрытием (цвет покрытия: чёрный матовый); 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ru-RU" sz="1400" b="0" i="0" u="none" strike="noStrike" baseline="0">
              <a:latin typeface="+mj-lt"/>
              <a:ea typeface="+mn-ea"/>
              <a:cs typeface="+mn-cs"/>
            </a:rPr>
            <a:t>материал решётки- анодированный алюминий, дерево; 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ru-RU" sz="1400" b="0" i="0" u="none" strike="noStrike" baseline="0">
              <a:latin typeface="+mj-lt"/>
              <a:ea typeface="+mn-ea"/>
              <a:cs typeface="+mn-cs"/>
            </a:rPr>
            <a:t>регулировка по высоте от 0 до 40 мм за счёт специальных регулировочных ножек; 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ru-RU" sz="1400" b="0" i="0" u="none" strike="noStrike" baseline="0">
              <a:latin typeface="+mj-lt"/>
              <a:ea typeface="+mn-ea"/>
              <a:cs typeface="+mn-cs"/>
            </a:rPr>
            <a:t>применение терморезисторов с положительным температурным коэффициентом; 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ru-RU" sz="1400" b="0" i="0" u="none" strike="noStrike" baseline="0">
              <a:latin typeface="+mj-lt"/>
              <a:ea typeface="+mn-ea"/>
              <a:cs typeface="+mn-cs"/>
            </a:rPr>
            <a:t>специальные юстировочные шпильки позволяют легко выровнять конвектор в горизонтальной плоскости. </a:t>
          </a:r>
          <a:endParaRPr lang="ru-RU" sz="1100" b="0" i="0" u="none" strike="noStrike" baseline="0">
            <a:latin typeface="+mj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600" b="0" i="0" baseline="0">
            <a:effectLst/>
            <a:latin typeface="+mj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600" b="0" i="0" baseline="0">
              <a:effectLst/>
              <a:latin typeface="+mn-lt"/>
              <a:ea typeface="+mn-ea"/>
              <a:cs typeface="+mn-cs"/>
            </a:rPr>
            <a:t>Стандартный комплект поставки: </a:t>
          </a:r>
          <a:endParaRPr lang="ru-RU" sz="1600" b="0" i="0" u="none" strike="noStrike" baseline="0">
            <a:latin typeface="+mn-lt"/>
            <a:ea typeface="+mn-ea"/>
            <a:cs typeface="+mn-cs"/>
          </a:endParaRPr>
        </a:p>
        <a:p>
          <a:pPr marL="285750" marR="0" lvl="0" indent="-2857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 Light"/>
              <a:ea typeface="+mn-ea"/>
              <a:cs typeface="+mn-cs"/>
            </a:rPr>
            <a:t>корпус из оцинкованной стали покрытый порошковым покрытием </a:t>
          </a:r>
          <a:r>
            <a:rPr kumimoji="0" lang="en-US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 Light"/>
              <a:ea typeface="+mn-ea"/>
              <a:cs typeface="+mn-cs"/>
            </a:rPr>
            <a:t>RAL 9005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 Light"/>
              <a:ea typeface="+mn-ea"/>
              <a:cs typeface="+mn-cs"/>
            </a:rPr>
            <a:t>; </a:t>
          </a:r>
        </a:p>
        <a:p>
          <a:pPr marL="285750" marR="0" lvl="0" indent="-2857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 Light"/>
              <a:ea typeface="+mn-ea"/>
              <a:cs typeface="+mn-cs"/>
            </a:rPr>
            <a:t>комплект крепёжно-регулировочных ножек; </a:t>
          </a:r>
        </a:p>
        <a:p>
          <a:pPr marL="285750" marR="0" lvl="0" indent="-2857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 Light"/>
              <a:ea typeface="+mn-ea"/>
              <a:cs typeface="+mn-cs"/>
            </a:rPr>
            <a:t>поперечная рулонная решетка из анодированного алюминия или дерева;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 Light"/>
              <a:ea typeface="+mn-ea"/>
              <a:cs typeface="+mn-cs"/>
            </a:rPr>
            <a:t>декоративная рамка из алюминия углового профиля или </a:t>
          </a:r>
          <a:r>
            <a:rPr kumimoji="0" lang="de-DE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 Light"/>
              <a:ea typeface="+mn-ea"/>
              <a:cs typeface="+mn-cs"/>
            </a:rPr>
            <a:t>J- </a:t>
          </a: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 Light"/>
              <a:ea typeface="+mn-ea"/>
              <a:cs typeface="+mn-cs"/>
            </a:rPr>
            <a:t>образного(под заказ), выполненная в цвет решётки; </a:t>
          </a:r>
        </a:p>
        <a:p>
          <a:pPr marL="285750" marR="0" lvl="0" indent="-2857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 Light"/>
              <a:ea typeface="+mn-ea"/>
              <a:cs typeface="+mn-cs"/>
            </a:rPr>
            <a:t>терморезисторы; </a:t>
          </a:r>
        </a:p>
        <a:p>
          <a:pPr marL="285750" marR="0" lvl="0" indent="-2857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4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 Light"/>
              <a:ea typeface="+mn-ea"/>
              <a:cs typeface="+mn-cs"/>
            </a:rPr>
            <a:t>технический паспорт, инструкция по монтажу и эксплуатации; </a:t>
          </a:r>
        </a:p>
        <a:p>
          <a:pPr algn="l"/>
          <a:endParaRPr lang="ru-RU" sz="1400" b="0" i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oneCellAnchor>
    <xdr:from>
      <xdr:col>19</xdr:col>
      <xdr:colOff>131763</xdr:colOff>
      <xdr:row>75</xdr:row>
      <xdr:rowOff>0</xdr:rowOff>
    </xdr:from>
    <xdr:ext cx="1703243" cy="349752"/>
    <xdr:sp macro="" textlink="">
      <xdr:nvSpPr>
        <xdr:cNvPr id="45" name="Прямоугольник 44"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SpPr/>
      </xdr:nvSpPr>
      <xdr:spPr>
        <a:xfrm>
          <a:off x="11714163" y="22721234"/>
          <a:ext cx="1703243" cy="34975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endParaRPr lang="ru-RU" sz="2000" b="0" i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oneCellAnchor>
    <xdr:from>
      <xdr:col>0</xdr:col>
      <xdr:colOff>381359</xdr:colOff>
      <xdr:row>75</xdr:row>
      <xdr:rowOff>0</xdr:rowOff>
    </xdr:from>
    <xdr:ext cx="13524853" cy="975775"/>
    <xdr:sp macro="" textlink="">
      <xdr:nvSpPr>
        <xdr:cNvPr id="52" name="Прямоугольник 51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SpPr/>
      </xdr:nvSpPr>
      <xdr:spPr>
        <a:xfrm>
          <a:off x="381359" y="34945596"/>
          <a:ext cx="13524853" cy="9757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800" b="0" i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					</a:t>
          </a:r>
        </a:p>
      </xdr:txBody>
    </xdr:sp>
    <xdr:clientData/>
  </xdr:oneCellAnchor>
  <xdr:twoCellAnchor editAs="oneCell">
    <xdr:from>
      <xdr:col>0</xdr:col>
      <xdr:colOff>0</xdr:colOff>
      <xdr:row>12</xdr:row>
      <xdr:rowOff>119062</xdr:rowOff>
    </xdr:from>
    <xdr:to>
      <xdr:col>9</xdr:col>
      <xdr:colOff>123032</xdr:colOff>
      <xdr:row>29</xdr:row>
      <xdr:rowOff>23813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12218"/>
          <a:ext cx="5588001" cy="31432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2</xdr:row>
      <xdr:rowOff>38100</xdr:rowOff>
    </xdr:from>
    <xdr:to>
      <xdr:col>15</xdr:col>
      <xdr:colOff>242093</xdr:colOff>
      <xdr:row>8</xdr:row>
      <xdr:rowOff>60273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00725" y="428625"/>
          <a:ext cx="5461793" cy="116517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2</xdr:col>
      <xdr:colOff>114300</xdr:colOff>
      <xdr:row>15</xdr:row>
      <xdr:rowOff>0</xdr:rowOff>
    </xdr:to>
    <xdr:sp macro="" textlink="">
      <xdr:nvSpPr>
        <xdr:cNvPr id="3" name="Стрелка углом вверх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/>
      </xdr:nvSpPr>
      <xdr:spPr>
        <a:xfrm>
          <a:off x="0" y="2809875"/>
          <a:ext cx="6143625" cy="704850"/>
        </a:xfrm>
        <a:prstGeom prst="bentUpArrow">
          <a:avLst>
            <a:gd name="adj1" fmla="val 7219"/>
            <a:gd name="adj2" fmla="val 14759"/>
            <a:gd name="adj3" fmla="val 42037"/>
          </a:avLst>
        </a:prstGeom>
        <a:ln w="3175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1</xdr:colOff>
      <xdr:row>13</xdr:row>
      <xdr:rowOff>0</xdr:rowOff>
    </xdr:from>
    <xdr:to>
      <xdr:col>4</xdr:col>
      <xdr:colOff>85726</xdr:colOff>
      <xdr:row>18</xdr:row>
      <xdr:rowOff>0</xdr:rowOff>
    </xdr:to>
    <xdr:sp macro="" textlink="">
      <xdr:nvSpPr>
        <xdr:cNvPr id="4" name="Стрелка углом вверх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/>
      </xdr:nvSpPr>
      <xdr:spPr>
        <a:xfrm>
          <a:off x="1" y="2809875"/>
          <a:ext cx="6800850" cy="2114550"/>
        </a:xfrm>
        <a:prstGeom prst="bentUpArrow">
          <a:avLst>
            <a:gd name="adj1" fmla="val 3255"/>
            <a:gd name="adj2" fmla="val 5843"/>
            <a:gd name="adj3" fmla="val 15865"/>
          </a:avLst>
        </a:prstGeom>
        <a:ln w="3175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0</xdr:colOff>
      <xdr:row>13</xdr:row>
      <xdr:rowOff>0</xdr:rowOff>
    </xdr:from>
    <xdr:to>
      <xdr:col>6</xdr:col>
      <xdr:colOff>85725</xdr:colOff>
      <xdr:row>21</xdr:row>
      <xdr:rowOff>0</xdr:rowOff>
    </xdr:to>
    <xdr:sp macro="" textlink="">
      <xdr:nvSpPr>
        <xdr:cNvPr id="5" name="Стрелка углом вверх 4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0" y="2809875"/>
          <a:ext cx="7486650" cy="3562350"/>
        </a:xfrm>
        <a:prstGeom prst="bentUpArrow">
          <a:avLst>
            <a:gd name="adj1" fmla="val 1637"/>
            <a:gd name="adj2" fmla="val 4188"/>
            <a:gd name="adj3" fmla="val 8950"/>
          </a:avLst>
        </a:prstGeom>
        <a:ln w="3175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0</xdr:colOff>
      <xdr:row>13</xdr:row>
      <xdr:rowOff>0</xdr:rowOff>
    </xdr:from>
    <xdr:to>
      <xdr:col>8</xdr:col>
      <xdr:colOff>133350</xdr:colOff>
      <xdr:row>24</xdr:row>
      <xdr:rowOff>0</xdr:rowOff>
    </xdr:to>
    <xdr:sp macro="" textlink="">
      <xdr:nvSpPr>
        <xdr:cNvPr id="6" name="Стрелка углом вверх 5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/>
      </xdr:nvSpPr>
      <xdr:spPr>
        <a:xfrm>
          <a:off x="0" y="2809875"/>
          <a:ext cx="8220075" cy="4933950"/>
        </a:xfrm>
        <a:prstGeom prst="bentUpArrow">
          <a:avLst>
            <a:gd name="adj1" fmla="val 1369"/>
            <a:gd name="adj2" fmla="val 2777"/>
            <a:gd name="adj3" fmla="val 6518"/>
          </a:avLst>
        </a:prstGeom>
        <a:ln w="3175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0</xdr:colOff>
      <xdr:row>13</xdr:row>
      <xdr:rowOff>0</xdr:rowOff>
    </xdr:from>
    <xdr:to>
      <xdr:col>10</xdr:col>
      <xdr:colOff>104775</xdr:colOff>
      <xdr:row>27</xdr:row>
      <xdr:rowOff>0</xdr:rowOff>
    </xdr:to>
    <xdr:sp macro="" textlink="">
      <xdr:nvSpPr>
        <xdr:cNvPr id="7" name="Стрелка углом вверх 6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/>
      </xdr:nvSpPr>
      <xdr:spPr>
        <a:xfrm>
          <a:off x="0" y="2809875"/>
          <a:ext cx="8877300" cy="6343650"/>
        </a:xfrm>
        <a:prstGeom prst="bentUpArrow">
          <a:avLst>
            <a:gd name="adj1" fmla="val 988"/>
            <a:gd name="adj2" fmla="val 2255"/>
            <a:gd name="adj3" fmla="val 5201"/>
          </a:avLst>
        </a:prstGeom>
        <a:ln w="3175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1</xdr:colOff>
      <xdr:row>13</xdr:row>
      <xdr:rowOff>0</xdr:rowOff>
    </xdr:from>
    <xdr:to>
      <xdr:col>12</xdr:col>
      <xdr:colOff>85726</xdr:colOff>
      <xdr:row>32</xdr:row>
      <xdr:rowOff>0</xdr:rowOff>
    </xdr:to>
    <xdr:sp macro="" textlink="">
      <xdr:nvSpPr>
        <xdr:cNvPr id="8" name="Стрелка углом вверх 7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/>
      </xdr:nvSpPr>
      <xdr:spPr>
        <a:xfrm>
          <a:off x="1" y="2809875"/>
          <a:ext cx="9544050" cy="8458200"/>
        </a:xfrm>
        <a:prstGeom prst="bentUpArrow">
          <a:avLst>
            <a:gd name="adj1" fmla="val 825"/>
            <a:gd name="adj2" fmla="val 1529"/>
            <a:gd name="adj3" fmla="val 3816"/>
          </a:avLst>
        </a:prstGeom>
        <a:ln w="3175"/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1</xdr:row>
      <xdr:rowOff>104775</xdr:rowOff>
    </xdr:from>
    <xdr:to>
      <xdr:col>9</xdr:col>
      <xdr:colOff>289718</xdr:colOff>
      <xdr:row>7</xdr:row>
      <xdr:rowOff>126948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866775"/>
          <a:ext cx="5461793" cy="1165173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oneCellAnchor>
    <xdr:from>
      <xdr:col>10</xdr:col>
      <xdr:colOff>104775</xdr:colOff>
      <xdr:row>1</xdr:row>
      <xdr:rowOff>0</xdr:rowOff>
    </xdr:from>
    <xdr:ext cx="5806225" cy="1568952"/>
    <xdr:sp macro="" textlink="">
      <xdr:nvSpPr>
        <xdr:cNvPr id="3" name="Прямоугольник 2"/>
        <xdr:cNvSpPr/>
      </xdr:nvSpPr>
      <xdr:spPr>
        <a:xfrm>
          <a:off x="6200775" y="762000"/>
          <a:ext cx="5806225" cy="156895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800" b="0" cap="none" spc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Телефоны: г. </a:t>
          </a:r>
          <a:r>
            <a:rPr lang="ru-RU" sz="1800" b="1" cap="none" spc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Москва</a:t>
          </a:r>
          <a:r>
            <a:rPr lang="en-US" sz="1800" b="0" cap="none" spc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		</a:t>
          </a:r>
          <a:r>
            <a:rPr lang="ru-RU" sz="1600" b="1" i="0" u="sng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+7(495)641-32-22</a:t>
          </a:r>
          <a:endParaRPr lang="ru-RU" sz="1600" b="1" u="sng" cap="none" spc="0">
            <a:ln w="0"/>
            <a:solidFill>
              <a:srgbClr val="C0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</a:endParaRPr>
        </a:p>
        <a:p>
          <a:pPr algn="l"/>
          <a:r>
            <a:rPr lang="ru-RU" sz="1800" b="0" cap="none" spc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                    г. </a:t>
          </a:r>
          <a:r>
            <a:rPr lang="ru-RU" sz="1800" b="1" cap="none" spc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Новосибирск</a:t>
          </a:r>
          <a:r>
            <a:rPr lang="en-US" sz="1800" b="0" cap="none" spc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		</a:t>
          </a:r>
          <a:r>
            <a:rPr lang="ru-RU" sz="1600" b="1" i="0" u="sng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+7(383)373-34-58</a:t>
          </a:r>
          <a:endParaRPr lang="ru-RU" sz="1600" b="1" u="sng" cap="none" spc="0">
            <a:ln w="0"/>
            <a:solidFill>
              <a:srgbClr val="C0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</a:endParaRPr>
        </a:p>
        <a:p>
          <a:pPr algn="l"/>
          <a:r>
            <a:rPr lang="ru-RU" sz="1800" b="0" cap="none" spc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                    г.</a:t>
          </a:r>
          <a:r>
            <a:rPr lang="ru-RU" sz="1800" b="0" cap="none" spc="0" baseline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r>
            <a:rPr lang="ru-RU" sz="1800" b="1" cap="none" spc="0" baseline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Санкт-Петербург</a:t>
          </a:r>
          <a:r>
            <a:rPr lang="en-US" sz="1800" b="0" cap="none" spc="0" baseline="0">
              <a:ln w="0"/>
              <a:solidFill>
                <a:schemeClr val="accent5">
                  <a:lumMod val="75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	</a:t>
          </a:r>
          <a:r>
            <a:rPr lang="ru-RU" sz="1600" b="1" i="0" u="sng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+7(812)458-88-58</a:t>
          </a:r>
          <a:endParaRPr lang="ru-RU" sz="1600" b="1" u="sng" cap="none" spc="0" baseline="0">
            <a:ln w="0"/>
            <a:solidFill>
              <a:srgbClr val="C0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800" b="0" i="0" u="none" strike="noStrike" kern="0" cap="none" spc="0" normalizeH="0" baseline="0" noProof="0">
              <a:ln w="0"/>
              <a:solidFill>
                <a:srgbClr val="4472C4">
                  <a:lumMod val="75000"/>
                </a:srgbClr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 Light"/>
              <a:ea typeface="+mn-ea"/>
              <a:cs typeface="+mn-cs"/>
            </a:rPr>
            <a:t>Сайт: </a:t>
          </a:r>
          <a:r>
            <a:rPr kumimoji="0" lang="en-US" sz="1800" b="1" i="0" u="none" strike="noStrike" kern="0" cap="none" spc="0" normalizeH="0" baseline="0" noProof="0">
              <a:ln w="0"/>
              <a:solidFill>
                <a:srgbClr val="4472C4">
                  <a:lumMod val="75000"/>
                </a:srgbClr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 Light"/>
              <a:ea typeface="+mn-ea"/>
              <a:cs typeface="+mn-cs"/>
            </a:rPr>
            <a:t>wilma-rus.ru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 w="0"/>
              <a:solidFill>
                <a:srgbClr val="4472C4">
                  <a:lumMod val="75000"/>
                </a:srgbClr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 Light"/>
              <a:ea typeface="+mn-ea"/>
              <a:cs typeface="+mn-cs"/>
            </a:rPr>
            <a:t>           vitron.ru</a:t>
          </a:r>
          <a:endParaRPr kumimoji="0" lang="ru-RU" sz="1800" b="1" i="0" u="none" strike="noStrike" kern="0" cap="none" spc="0" normalizeH="0" baseline="0" noProof="0">
            <a:ln w="0"/>
            <a:solidFill>
              <a:srgbClr val="4472C4">
                <a:lumMod val="75000"/>
              </a:srgbClr>
            </a:solidFill>
            <a:effectLst>
              <a:outerShdw blurRad="38100" dist="19050" dir="2700000" algn="tl" rotWithShape="0">
                <a:prstClr val="black">
                  <a:alpha val="40000"/>
                </a:prstClr>
              </a:outerShdw>
            </a:effectLst>
            <a:uLnTx/>
            <a:uFillTx/>
            <a:latin typeface="Calibri Ligh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 w="0"/>
              <a:solidFill>
                <a:srgbClr val="4472C4">
                  <a:lumMod val="75000"/>
                </a:srgbClr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 Light"/>
              <a:ea typeface="+mn-ea"/>
              <a:cs typeface="+mn-cs"/>
            </a:rPr>
            <a:t>e-mail</a:t>
          </a:r>
          <a:r>
            <a:rPr kumimoji="0" lang="ru-RU" sz="1800" b="0" i="0" u="none" strike="noStrike" kern="0" cap="none" spc="0" normalizeH="0" baseline="0" noProof="0">
              <a:ln w="0"/>
              <a:solidFill>
                <a:srgbClr val="4472C4">
                  <a:lumMod val="75000"/>
                </a:srgbClr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 Light"/>
              <a:ea typeface="+mn-ea"/>
              <a:cs typeface="+mn-cs"/>
            </a:rPr>
            <a:t>:</a:t>
          </a:r>
          <a:r>
            <a:rPr kumimoji="0" lang="en-US" sz="1800" b="0" i="0" u="none" strike="noStrike" kern="0" cap="none" spc="0" normalizeH="0" baseline="0" noProof="0">
              <a:ln w="0"/>
              <a:solidFill>
                <a:srgbClr val="4472C4">
                  <a:lumMod val="75000"/>
                </a:srgbClr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 Light"/>
              <a:ea typeface="+mn-ea"/>
              <a:cs typeface="+mn-cs"/>
            </a:rPr>
            <a:t> </a:t>
          </a:r>
          <a:r>
            <a:rPr kumimoji="0" lang="en-US" sz="1800" b="1" i="0" u="none" strike="noStrike" kern="0" cap="none" spc="0" normalizeH="0" baseline="0" noProof="0">
              <a:ln w="0"/>
              <a:solidFill>
                <a:srgbClr val="4472C4">
                  <a:lumMod val="75000"/>
                </a:srgbClr>
              </a:solidFill>
              <a:effectLst>
                <a:outerShdw blurRad="38100" dist="19050" dir="2700000" algn="tl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 Light"/>
              <a:ea typeface="+mn-ea"/>
              <a:cs typeface="+mn-cs"/>
            </a:rPr>
            <a:t>info@wilma.ru</a:t>
          </a:r>
          <a:endParaRPr kumimoji="0" lang="ru-RU" sz="1800" b="1" i="0" u="none" strike="noStrike" kern="0" cap="none" spc="0" normalizeH="0" baseline="0" noProof="0">
            <a:ln w="0"/>
            <a:solidFill>
              <a:srgbClr val="4472C4">
                <a:lumMod val="75000"/>
              </a:srgbClr>
            </a:solidFill>
            <a:effectLst>
              <a:outerShdw blurRad="38100" dist="19050" dir="2700000" algn="tl" rotWithShape="0">
                <a:prstClr val="black">
                  <a:alpha val="40000"/>
                </a:prstClr>
              </a:outerShdw>
            </a:effectLst>
            <a:uLnTx/>
            <a:uFillTx/>
            <a:latin typeface="Calibri Light"/>
            <a:ea typeface="+mn-ea"/>
            <a:cs typeface="+mn-cs"/>
          </a:endParaRPr>
        </a:p>
      </xdr:txBody>
    </xdr:sp>
    <xdr:clientData/>
  </xdr:oneCellAnchor>
  <xdr:oneCellAnchor>
    <xdr:from>
      <xdr:col>0</xdr:col>
      <xdr:colOff>0</xdr:colOff>
      <xdr:row>10</xdr:row>
      <xdr:rowOff>47625</xdr:rowOff>
    </xdr:from>
    <xdr:ext cx="10149625" cy="511677"/>
    <xdr:sp macro="" textlink="">
      <xdr:nvSpPr>
        <xdr:cNvPr id="4" name="Прямоугольник 3"/>
        <xdr:cNvSpPr/>
      </xdr:nvSpPr>
      <xdr:spPr>
        <a:xfrm>
          <a:off x="0" y="2524125"/>
          <a:ext cx="10149625" cy="51167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24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Конвекторы</a:t>
          </a:r>
          <a:r>
            <a:rPr lang="ru-RU" sz="2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напольный без вентилятора (естественная конвекция)</a:t>
          </a:r>
          <a:endParaRPr lang="ru-RU" sz="24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oneCellAnchor>
    <xdr:from>
      <xdr:col>0</xdr:col>
      <xdr:colOff>190500</xdr:colOff>
      <xdr:row>12</xdr:row>
      <xdr:rowOff>95250</xdr:rowOff>
    </xdr:from>
    <xdr:ext cx="8758974" cy="2314575"/>
    <xdr:sp macro="" textlink="">
      <xdr:nvSpPr>
        <xdr:cNvPr id="6" name="Прямоугольник 5"/>
        <xdr:cNvSpPr/>
      </xdr:nvSpPr>
      <xdr:spPr>
        <a:xfrm>
          <a:off x="190500" y="2390775"/>
          <a:ext cx="8758974" cy="2314575"/>
        </a:xfrm>
        <a:prstGeom prst="rect">
          <a:avLst/>
        </a:prstGeom>
        <a:noFill/>
      </xdr:spPr>
      <xdr:txBody>
        <a:bodyPr wrap="square" lIns="91440" tIns="45720" rIns="91440" bIns="45720" anchor="t">
          <a:noAutofit/>
        </a:bodyPr>
        <a:lstStyle/>
        <a:p>
          <a:r>
            <a:rPr lang="ru-RU" sz="1400" b="0" i="0" u="sng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Напольные конвекторы отопления "</a:t>
          </a:r>
          <a:r>
            <a:rPr lang="en-US" sz="1400" b="0" i="0" u="sng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VITRON" </a:t>
          </a:r>
          <a:r>
            <a:rPr lang="ru-RU" sz="1400" b="0" i="0" u="sng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с естественной конвекцией </a:t>
          </a:r>
          <a:r>
            <a:rPr lang="ru-RU" sz="1400" b="0" i="0" u="none" strike="noStrike">
              <a:effectLst/>
              <a:latin typeface="+mn-lt"/>
              <a:ea typeface="+mn-ea"/>
              <a:cs typeface="+mn-cs"/>
            </a:rPr>
            <a:t>- это отопительные приборы, в которых установлен медно-алюминиевый теплообменник. Тепло передается в отапливаемое помещение путём естественной конвекции.</a:t>
          </a:r>
        </a:p>
        <a:p>
          <a:r>
            <a:rPr lang="ru-RU" sz="1400" b="0" i="0" u="none" strike="noStrike">
              <a:effectLst/>
              <a:latin typeface="+mn-lt"/>
              <a:ea typeface="+mn-ea"/>
              <a:cs typeface="+mn-cs"/>
            </a:rPr>
            <a:t>Позволяет преградить поток холодного воздуха от застеклённых фасадов или окон.</a:t>
          </a:r>
        </a:p>
        <a:p>
          <a:r>
            <a:rPr lang="ru-RU" sz="1400" b="0" i="0" u="none" strike="noStrike">
              <a:effectLst/>
              <a:latin typeface="+mn-lt"/>
              <a:ea typeface="+mn-ea"/>
              <a:cs typeface="+mn-cs"/>
            </a:rPr>
            <a:t>Данный конвектор, используется для отопления жилых, общественных и административных зданий, в том числе детских учреждений, выставочных залов, коттеджей и офисов. Может быть установлен как в однотрубную, так и в двухтрубную систему отопления.</a:t>
          </a:r>
        </a:p>
        <a:p>
          <a:r>
            <a:rPr lang="ru-RU" sz="1400" b="0" i="0" u="none" strike="noStrike">
              <a:effectLst/>
              <a:latin typeface="+mn-lt"/>
              <a:ea typeface="+mn-ea"/>
              <a:cs typeface="+mn-cs"/>
            </a:rPr>
            <a:t>Рекомендуется применять только в насосных системах отопления.</a:t>
          </a:r>
          <a:br>
            <a:rPr lang="ru-RU" sz="1400" b="0" i="0" u="none" strike="noStrike">
              <a:effectLst/>
              <a:latin typeface="+mn-lt"/>
              <a:ea typeface="+mn-ea"/>
              <a:cs typeface="+mn-cs"/>
            </a:rPr>
          </a:br>
          <a:r>
            <a:rPr lang="ru-RU" sz="1200" b="1" smtClean="0">
              <a:latin typeface="+mn-lt"/>
            </a:rPr>
            <a:t>Конструктивные особенности: 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ru-RU" sz="1100" b="0" i="0" u="none" strike="noStrike" baseline="0" smtClean="0">
              <a:latin typeface="+mn-lt"/>
              <a:ea typeface="+mn-ea"/>
              <a:cs typeface="+mn-cs"/>
            </a:rPr>
            <a:t>материал корпуса- оцинкованная сталь покрытая износостойким порошковым покрытием (цвет покрытия:  белый (</a:t>
          </a:r>
          <a:r>
            <a:rPr lang="en-US" sz="1100" b="0" i="0" u="none" strike="noStrike" baseline="0" smtClean="0">
              <a:latin typeface="+mn-lt"/>
              <a:ea typeface="+mn-ea"/>
              <a:cs typeface="+mn-cs"/>
            </a:rPr>
            <a:t>RAL9016) </a:t>
          </a:r>
          <a:r>
            <a:rPr lang="ru-RU" sz="1100" b="0" i="0" u="none" strike="noStrike" baseline="0" smtClean="0">
              <a:latin typeface="+mn-lt"/>
              <a:ea typeface="+mn-ea"/>
              <a:cs typeface="+mn-cs"/>
            </a:rPr>
            <a:t>или чёрный</a:t>
          </a:r>
          <a:r>
            <a:rPr lang="en-US" sz="1100" b="0" i="0" u="none" strike="noStrike" baseline="0" smtClean="0">
              <a:latin typeface="+mn-lt"/>
              <a:ea typeface="+mn-ea"/>
              <a:cs typeface="+mn-cs"/>
            </a:rPr>
            <a:t> (RAL 9005</a:t>
          </a:r>
          <a:r>
            <a:rPr lang="ru-RU" sz="1100" b="0" i="0" u="none" strike="noStrike" baseline="0" smtClean="0">
              <a:latin typeface="+mn-lt"/>
              <a:ea typeface="+mn-ea"/>
              <a:cs typeface="+mn-cs"/>
            </a:rPr>
            <a:t>); 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ru-RU" sz="1100" b="0" i="0" u="none" strike="noStrike" baseline="0" smtClean="0">
              <a:latin typeface="+mn-lt"/>
              <a:ea typeface="+mn-ea"/>
              <a:cs typeface="+mn-cs"/>
            </a:rPr>
            <a:t>материал решётки- анодированный алюминий</a:t>
          </a:r>
          <a:r>
            <a:rPr lang="en-US" sz="1100" b="0" i="0" u="none" strike="noStrike" baseline="0" smtClean="0">
              <a:latin typeface="+mn-lt"/>
              <a:ea typeface="+mn-ea"/>
              <a:cs typeface="+mn-cs"/>
            </a:rPr>
            <a:t> - </a:t>
          </a:r>
          <a:r>
            <a:rPr lang="ru-RU" sz="1100" b="0" i="0" u="none" strike="noStrike" baseline="0" smtClean="0">
              <a:latin typeface="+mn-lt"/>
              <a:ea typeface="+mn-ea"/>
              <a:cs typeface="+mn-cs"/>
            </a:rPr>
            <a:t>покрашена в цвет корпуса; 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ru-RU" sz="1100" b="0" i="0" u="none" strike="noStrike" baseline="0" smtClean="0">
              <a:latin typeface="+mn-lt"/>
              <a:ea typeface="+mn-ea"/>
              <a:cs typeface="+mn-cs"/>
            </a:rPr>
            <a:t>подключение теплообменника- </a:t>
          </a:r>
          <a:r>
            <a:rPr lang="de-DE" sz="1100" b="1" i="0" u="none" strike="noStrike" baseline="0" smtClean="0">
              <a:latin typeface="+mn-lt"/>
              <a:ea typeface="+mn-ea"/>
              <a:cs typeface="+mn-cs"/>
            </a:rPr>
            <a:t>G1/2’’</a:t>
          </a:r>
          <a:r>
            <a:rPr lang="de-DE" sz="1100" b="0" i="0" u="none" strike="noStrike" baseline="0" smtClean="0">
              <a:latin typeface="+mn-lt"/>
              <a:ea typeface="+mn-ea"/>
              <a:cs typeface="+mn-cs"/>
            </a:rPr>
            <a:t> (</a:t>
          </a:r>
          <a:r>
            <a:rPr lang="ru-RU" sz="1100" b="0" i="0" u="none" strike="noStrike" baseline="0" smtClean="0">
              <a:latin typeface="+mn-lt"/>
              <a:ea typeface="+mn-ea"/>
              <a:cs typeface="+mn-cs"/>
            </a:rPr>
            <a:t>внутренняя резьба); 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ru-RU" sz="1100" b="0" i="0" u="none" strike="noStrike" baseline="0" smtClean="0">
              <a:latin typeface="+mn-lt"/>
              <a:ea typeface="+mn-ea"/>
              <a:cs typeface="+mn-cs"/>
            </a:rPr>
            <a:t>применение материалов с повышенными теплопередающими свойствами (С</a:t>
          </a:r>
          <a:r>
            <a:rPr lang="de-DE" sz="1100" b="0" i="0" u="none" strike="noStrike" baseline="0" smtClean="0">
              <a:latin typeface="+mn-lt"/>
              <a:ea typeface="+mn-ea"/>
              <a:cs typeface="+mn-cs"/>
            </a:rPr>
            <a:t>u- </a:t>
          </a:r>
          <a:r>
            <a:rPr lang="ru-RU" sz="1100" b="0" i="0" u="none" strike="noStrike" baseline="0" smtClean="0">
              <a:latin typeface="+mn-lt"/>
              <a:ea typeface="+mn-ea"/>
              <a:cs typeface="+mn-cs"/>
            </a:rPr>
            <a:t>медь, </a:t>
          </a:r>
          <a:r>
            <a:rPr lang="de-DE" sz="1100" b="0" i="0" u="none" strike="noStrike" baseline="0" smtClean="0">
              <a:latin typeface="+mn-lt"/>
              <a:ea typeface="+mn-ea"/>
              <a:cs typeface="+mn-cs"/>
            </a:rPr>
            <a:t>Al- </a:t>
          </a:r>
          <a:r>
            <a:rPr lang="ru-RU" sz="1100" b="0" i="0" u="none" strike="noStrike" baseline="0" smtClean="0">
              <a:latin typeface="+mn-lt"/>
              <a:ea typeface="+mn-ea"/>
              <a:cs typeface="+mn-cs"/>
            </a:rPr>
            <a:t>алюминий) и стойких к коррозии; 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ru-RU" sz="1100" b="0" i="0" u="none" strike="noStrike" baseline="0" smtClean="0">
              <a:latin typeface="+mn-lt"/>
              <a:ea typeface="+mn-ea"/>
              <a:cs typeface="+mn-cs"/>
            </a:rPr>
            <a:t>съёмный медно-алюминиевый теплообменник с износостойким порошковым покрытием (цвет покрытия: чёрный матовый).</a:t>
          </a:r>
        </a:p>
        <a:p>
          <a:pPr marL="285750" indent="-285750">
            <a:buFont typeface="Arial" panose="020B0604020202020204" pitchFamily="34" charset="0"/>
            <a:buChar char="•"/>
          </a:pPr>
          <a:endParaRPr lang="ru-RU" sz="1100" b="0" i="0" u="none" strike="noStrike" baseline="0" smtClean="0"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ru-RU" sz="1200" b="1" i="0" baseline="0">
              <a:effectLst/>
              <a:latin typeface="+mn-lt"/>
              <a:ea typeface="+mn-ea"/>
              <a:cs typeface="+mn-cs"/>
            </a:rPr>
            <a:t>Стандартный комплект поставки: </a:t>
          </a:r>
          <a:endParaRPr lang="ru-RU" sz="1200" b="1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0" i="0" baseline="0">
              <a:effectLst/>
              <a:latin typeface="+mn-lt"/>
              <a:ea typeface="+mn-ea"/>
              <a:cs typeface="+mn-cs"/>
            </a:rPr>
            <a:t>• корпус из оцинкованной стали покрытый порошковым покрытием с алюминиевой решеткой крашенной в цвет корпуса (цвет покрытия:  белый (</a:t>
          </a:r>
          <a:r>
            <a:rPr lang="en-US" sz="1100" b="0" i="0" baseline="0">
              <a:effectLst/>
              <a:latin typeface="+mn-lt"/>
              <a:ea typeface="+mn-ea"/>
              <a:cs typeface="+mn-cs"/>
            </a:rPr>
            <a:t>RAL9016) </a:t>
          </a:r>
          <a:r>
            <a:rPr lang="ru-RU" sz="1100" b="0" i="0" baseline="0">
              <a:effectLst/>
              <a:latin typeface="+mn-lt"/>
              <a:ea typeface="+mn-ea"/>
              <a:cs typeface="+mn-cs"/>
            </a:rPr>
            <a:t>или чёрный</a:t>
          </a:r>
          <a:r>
            <a:rPr lang="en-US" sz="1100" b="0" i="0" baseline="0">
              <a:effectLst/>
              <a:latin typeface="+mn-lt"/>
              <a:ea typeface="+mn-ea"/>
              <a:cs typeface="+mn-cs"/>
            </a:rPr>
            <a:t> (RAL 9005</a:t>
          </a:r>
          <a:r>
            <a:rPr lang="ru-RU" sz="1100" b="0" i="0" baseline="0">
              <a:effectLst/>
              <a:latin typeface="+mn-lt"/>
              <a:ea typeface="+mn-ea"/>
              <a:cs typeface="+mn-cs"/>
            </a:rPr>
            <a:t>));</a:t>
          </a:r>
        </a:p>
        <a:p>
          <a:r>
            <a:rPr lang="ru-RU" sz="1100" b="0" i="0" baseline="0">
              <a:effectLst/>
              <a:latin typeface="+mn-lt"/>
              <a:ea typeface="+mn-ea"/>
              <a:cs typeface="+mn-cs"/>
            </a:rPr>
            <a:t>• комплект установочных ножек (высотой 100мм);</a:t>
          </a:r>
        </a:p>
        <a:p>
          <a:r>
            <a:rPr lang="ru-RU" sz="1100" b="0" i="0" baseline="0">
              <a:effectLst/>
              <a:latin typeface="+mn-lt"/>
              <a:ea typeface="+mn-ea"/>
              <a:cs typeface="+mn-cs"/>
            </a:rPr>
            <a:t>• медно-алюминиевый теплообменник (диаметр медной трубы 15 мм);</a:t>
          </a:r>
          <a:endParaRPr lang="ru-RU">
            <a:effectLst/>
          </a:endParaRPr>
        </a:p>
        <a:p>
          <a:r>
            <a:rPr lang="ru-RU" sz="1100" b="0" i="0" baseline="0">
              <a:effectLst/>
              <a:latin typeface="+mn-lt"/>
              <a:ea typeface="+mn-ea"/>
              <a:cs typeface="+mn-cs"/>
            </a:rPr>
            <a:t>• воздухоотводчик ручной</a:t>
          </a:r>
          <a:r>
            <a:rPr lang="en-US" sz="1100" b="0" i="0" baseline="0">
              <a:effectLst/>
              <a:latin typeface="+mn-lt"/>
              <a:ea typeface="+mn-ea"/>
              <a:cs typeface="+mn-cs"/>
            </a:rPr>
            <a:t>;</a:t>
          </a:r>
          <a:endParaRPr lang="ru-RU">
            <a:effectLst/>
          </a:endParaRPr>
        </a:p>
        <a:p>
          <a:r>
            <a:rPr lang="ru-RU" sz="1100" b="0" i="0" baseline="0">
              <a:effectLst/>
              <a:latin typeface="+mn-lt"/>
              <a:ea typeface="+mn-ea"/>
              <a:cs typeface="+mn-cs"/>
            </a:rPr>
            <a:t>• технический паспорт, инструкция по монтажу и эксплуатации.</a:t>
          </a:r>
        </a:p>
        <a:p>
          <a:r>
            <a:rPr lang="ru-RU" sz="1100" b="0" i="0" baseline="0">
              <a:effectLst/>
              <a:latin typeface="+mn-lt"/>
              <a:ea typeface="+mn-ea"/>
              <a:cs typeface="+mn-cs"/>
            </a:rPr>
            <a:t>• *при исполнении в нижнем подключении дополнительно комплектуется термовентилем.</a:t>
          </a:r>
          <a:endParaRPr lang="ru-RU">
            <a:effectLst/>
          </a:endParaRPr>
        </a:p>
        <a:p>
          <a:pPr marL="285750" indent="-285750">
            <a:buFont typeface="Arial" panose="020B0604020202020204" pitchFamily="34" charset="0"/>
            <a:buChar char="•"/>
          </a:pPr>
          <a:endParaRPr lang="ru-RU" sz="1100" b="0" i="0" u="none" strike="noStrike" baseline="0" smtClean="0">
            <a:latin typeface="+mn-lt"/>
            <a:ea typeface="+mn-ea"/>
            <a:cs typeface="+mn-cs"/>
          </a:endParaRPr>
        </a:p>
        <a:p>
          <a:pPr marL="285750" indent="-285750">
            <a:buFont typeface="Arial" panose="020B0604020202020204" pitchFamily="34" charset="0"/>
            <a:buChar char="•"/>
          </a:pPr>
          <a:endParaRPr lang="ru-RU" sz="1100" b="0" i="0" u="none" strike="noStrike" baseline="0" smtClean="0">
            <a:latin typeface="+mn-lt"/>
            <a:ea typeface="+mn-ea"/>
            <a:cs typeface="+mn-cs"/>
          </a:endParaRPr>
        </a:p>
        <a:p>
          <a:pPr marL="285750" indent="-285750">
            <a:buFont typeface="Arial" panose="020B0604020202020204" pitchFamily="34" charset="0"/>
            <a:buChar char="•"/>
          </a:pPr>
          <a:endParaRPr lang="ru-RU" sz="1100" b="0" i="0" u="none" strike="noStrike" baseline="0" smtClean="0">
            <a:latin typeface="+mn-lt"/>
            <a:ea typeface="+mn-ea"/>
            <a:cs typeface="+mn-cs"/>
          </a:endParaRPr>
        </a:p>
      </xdr:txBody>
    </xdr:sp>
    <xdr:clientData/>
  </xdr:oneCellAnchor>
  <xdr:twoCellAnchor editAs="oneCell">
    <xdr:from>
      <xdr:col>0</xdr:col>
      <xdr:colOff>361950</xdr:colOff>
      <xdr:row>105</xdr:row>
      <xdr:rowOff>38100</xdr:rowOff>
    </xdr:from>
    <xdr:to>
      <xdr:col>7</xdr:col>
      <xdr:colOff>457200</xdr:colOff>
      <xdr:row>111</xdr:row>
      <xdr:rowOff>57150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1950" y="18526125"/>
          <a:ext cx="4362450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39</xdr:row>
      <xdr:rowOff>0</xdr:rowOff>
    </xdr:from>
    <xdr:to>
      <xdr:col>13</xdr:col>
      <xdr:colOff>152400</xdr:colOff>
      <xdr:row>104</xdr:row>
      <xdr:rowOff>76200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-1971675" y="8334375"/>
          <a:ext cx="12458700" cy="76390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314050</xdr:colOff>
      <xdr:row>5</xdr:row>
      <xdr:rowOff>104775</xdr:rowOff>
    </xdr:from>
    <xdr:to>
      <xdr:col>12</xdr:col>
      <xdr:colOff>466726</xdr:colOff>
      <xdr:row>19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4050" y="1095375"/>
          <a:ext cx="7467876" cy="5572125"/>
        </a:xfrm>
        <a:prstGeom prst="rect">
          <a:avLst/>
        </a:prstGeom>
      </xdr:spPr>
    </xdr:pic>
    <xdr:clientData/>
  </xdr:twoCellAnchor>
  <xdr:twoCellAnchor editAs="oneCell">
    <xdr:from>
      <xdr:col>13</xdr:col>
      <xdr:colOff>2105397</xdr:colOff>
      <xdr:row>21</xdr:row>
      <xdr:rowOff>132255</xdr:rowOff>
    </xdr:from>
    <xdr:to>
      <xdr:col>17</xdr:col>
      <xdr:colOff>2472897</xdr:colOff>
      <xdr:row>43</xdr:row>
      <xdr:rowOff>157346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170" y="7215391"/>
          <a:ext cx="7675772" cy="4320000"/>
        </a:xfrm>
        <a:prstGeom prst="rect">
          <a:avLst/>
        </a:prstGeom>
      </xdr:spPr>
    </xdr:pic>
    <xdr:clientData/>
  </xdr:twoCellAnchor>
  <xdr:oneCellAnchor>
    <xdr:from>
      <xdr:col>13</xdr:col>
      <xdr:colOff>2245680</xdr:colOff>
      <xdr:row>39</xdr:row>
      <xdr:rowOff>180232</xdr:rowOff>
    </xdr:from>
    <xdr:ext cx="4061240" cy="593239"/>
    <xdr:sp macro="" textlink="">
      <xdr:nvSpPr>
        <xdr:cNvPr id="14" name="Прямоугольник 13"/>
        <xdr:cNvSpPr/>
      </xdr:nvSpPr>
      <xdr:spPr>
        <a:xfrm>
          <a:off x="10112209" y="10769791"/>
          <a:ext cx="4061240" cy="59323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ru-RU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Лицевая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панель : 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RAL 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9016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</a:p>
        <a:p>
          <a:pPr algn="l"/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Боковые грани, решетка и ножки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: 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RAL 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9016 </a:t>
          </a:r>
          <a:endParaRPr lang="ru-RU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588818</xdr:colOff>
      <xdr:row>21</xdr:row>
      <xdr:rowOff>152153</xdr:rowOff>
    </xdr:from>
    <xdr:to>
      <xdr:col>13</xdr:col>
      <xdr:colOff>900545</xdr:colOff>
      <xdr:row>43</xdr:row>
      <xdr:rowOff>177244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954" y="7235289"/>
          <a:ext cx="7585364" cy="4320000"/>
        </a:xfrm>
        <a:prstGeom prst="rect">
          <a:avLst/>
        </a:prstGeom>
      </xdr:spPr>
    </xdr:pic>
    <xdr:clientData/>
  </xdr:twoCellAnchor>
  <xdr:oneCellAnchor>
    <xdr:from>
      <xdr:col>2</xdr:col>
      <xdr:colOff>139287</xdr:colOff>
      <xdr:row>40</xdr:row>
      <xdr:rowOff>36109</xdr:rowOff>
    </xdr:from>
    <xdr:ext cx="4061240" cy="593239"/>
    <xdr:sp macro="" textlink="">
      <xdr:nvSpPr>
        <xdr:cNvPr id="13" name="Прямоугольник 12"/>
        <xdr:cNvSpPr/>
      </xdr:nvSpPr>
      <xdr:spPr>
        <a:xfrm>
          <a:off x="1349522" y="10816168"/>
          <a:ext cx="4061240" cy="59323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ru-RU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Лицевая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панель : 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RAL 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9005</a:t>
          </a:r>
          <a:endParaRPr lang="en-US" sz="16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l"/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Боковые грани, решетка и ножки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: 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RAL 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9005 </a:t>
          </a:r>
          <a:endParaRPr lang="ru-RU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536865</xdr:colOff>
      <xdr:row>46</xdr:row>
      <xdr:rowOff>51955</xdr:rowOff>
    </xdr:from>
    <xdr:to>
      <xdr:col>13</xdr:col>
      <xdr:colOff>943228</xdr:colOff>
      <xdr:row>68</xdr:row>
      <xdr:rowOff>125944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1" y="12174682"/>
          <a:ext cx="7680000" cy="4320000"/>
        </a:xfrm>
        <a:prstGeom prst="rect">
          <a:avLst/>
        </a:prstGeom>
      </xdr:spPr>
    </xdr:pic>
    <xdr:clientData/>
  </xdr:twoCellAnchor>
  <xdr:oneCellAnchor>
    <xdr:from>
      <xdr:col>2</xdr:col>
      <xdr:colOff>46287</xdr:colOff>
      <xdr:row>64</xdr:row>
      <xdr:rowOff>119388</xdr:rowOff>
    </xdr:from>
    <xdr:ext cx="4061240" cy="593239"/>
    <xdr:sp macro="" textlink="">
      <xdr:nvSpPr>
        <xdr:cNvPr id="8" name="Прямоугольник 7"/>
        <xdr:cNvSpPr/>
      </xdr:nvSpPr>
      <xdr:spPr>
        <a:xfrm>
          <a:off x="1256522" y="15751594"/>
          <a:ext cx="4061240" cy="59323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ru-RU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Лицевая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панель : 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RAL 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3001</a:t>
          </a:r>
          <a:endParaRPr lang="en-US" sz="16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l"/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Боковые грани, решетка и ножки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: 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RAL 70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24 </a:t>
          </a:r>
          <a:endParaRPr lang="ru-RU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13</xdr:col>
      <xdr:colOff>2112816</xdr:colOff>
      <xdr:row>46</xdr:row>
      <xdr:rowOff>34637</xdr:rowOff>
    </xdr:from>
    <xdr:to>
      <xdr:col>18</xdr:col>
      <xdr:colOff>8044</xdr:colOff>
      <xdr:row>68</xdr:row>
      <xdr:rowOff>108626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589" y="12157364"/>
          <a:ext cx="7680000" cy="4320000"/>
        </a:xfrm>
        <a:prstGeom prst="rect">
          <a:avLst/>
        </a:prstGeom>
      </xdr:spPr>
    </xdr:pic>
    <xdr:clientData/>
  </xdr:twoCellAnchor>
  <xdr:oneCellAnchor>
    <xdr:from>
      <xdr:col>13</xdr:col>
      <xdr:colOff>2178008</xdr:colOff>
      <xdr:row>64</xdr:row>
      <xdr:rowOff>101853</xdr:rowOff>
    </xdr:from>
    <xdr:ext cx="4061240" cy="593239"/>
    <xdr:sp macro="" textlink="">
      <xdr:nvSpPr>
        <xdr:cNvPr id="11" name="Прямоугольник 10"/>
        <xdr:cNvSpPr/>
      </xdr:nvSpPr>
      <xdr:spPr>
        <a:xfrm>
          <a:off x="10044537" y="15734059"/>
          <a:ext cx="4061240" cy="59323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ru-RU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Лицевая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панель : 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RAL 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1015</a:t>
          </a:r>
          <a:endParaRPr lang="en-US" sz="16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l"/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Боковые грани, решетка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и ножки: 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RAL 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1004 </a:t>
          </a:r>
          <a:endParaRPr lang="ru-RU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554183</xdr:colOff>
      <xdr:row>69</xdr:row>
      <xdr:rowOff>225136</xdr:rowOff>
    </xdr:from>
    <xdr:to>
      <xdr:col>13</xdr:col>
      <xdr:colOff>960546</xdr:colOff>
      <xdr:row>91</xdr:row>
      <xdr:rowOff>146319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319" y="17179636"/>
          <a:ext cx="7680000" cy="4320000"/>
        </a:xfrm>
        <a:prstGeom prst="rect">
          <a:avLst/>
        </a:prstGeom>
      </xdr:spPr>
    </xdr:pic>
    <xdr:clientData/>
  </xdr:twoCellAnchor>
  <xdr:oneCellAnchor>
    <xdr:from>
      <xdr:col>2</xdr:col>
      <xdr:colOff>93395</xdr:colOff>
      <xdr:row>87</xdr:row>
      <xdr:rowOff>176388</xdr:rowOff>
    </xdr:from>
    <xdr:ext cx="4014882" cy="593239"/>
    <xdr:sp macro="" textlink="">
      <xdr:nvSpPr>
        <xdr:cNvPr id="15" name="Прямоугольник 14"/>
        <xdr:cNvSpPr/>
      </xdr:nvSpPr>
      <xdr:spPr>
        <a:xfrm>
          <a:off x="1303630" y="20896064"/>
          <a:ext cx="4014882" cy="59323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l"/>
          <a:r>
            <a:rPr lang="ru-RU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Лицевая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панель : 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RAL 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1001</a:t>
          </a:r>
          <a:endParaRPr lang="en-US" sz="16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l"/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Боковые грани, решетка и ножки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: 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RAL 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8017</a:t>
          </a:r>
          <a:endParaRPr lang="ru-RU" sz="1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13</xdr:col>
      <xdr:colOff>2112817</xdr:colOff>
      <xdr:row>69</xdr:row>
      <xdr:rowOff>207818</xdr:rowOff>
    </xdr:from>
    <xdr:to>
      <xdr:col>18</xdr:col>
      <xdr:colOff>8045</xdr:colOff>
      <xdr:row>91</xdr:row>
      <xdr:rowOff>129001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2590" y="17162318"/>
          <a:ext cx="7680000" cy="4320000"/>
        </a:xfrm>
        <a:prstGeom prst="rect">
          <a:avLst/>
        </a:prstGeom>
      </xdr:spPr>
    </xdr:pic>
    <xdr:clientData/>
  </xdr:twoCellAnchor>
  <xdr:oneCellAnchor>
    <xdr:from>
      <xdr:col>13</xdr:col>
      <xdr:colOff>2236146</xdr:colOff>
      <xdr:row>87</xdr:row>
      <xdr:rowOff>153261</xdr:rowOff>
    </xdr:from>
    <xdr:ext cx="3994325" cy="593239"/>
    <xdr:sp macro="" textlink="">
      <xdr:nvSpPr>
        <xdr:cNvPr id="12" name="Прямоугольник 11"/>
        <xdr:cNvSpPr/>
      </xdr:nvSpPr>
      <xdr:spPr>
        <a:xfrm>
          <a:off x="10102675" y="20872937"/>
          <a:ext cx="3994325" cy="5932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ru-RU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Лицевая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панель : 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RAL 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3015</a:t>
          </a:r>
          <a:endParaRPr lang="en-US" sz="16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l"/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Боковые грани, решетка и ножки</a:t>
          </a:r>
          <a:r>
            <a:rPr lang="en-US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ru-RU" sz="16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: </a:t>
          </a:r>
          <a:r>
            <a:rPr lang="en-US" sz="1600" b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RAL </a:t>
          </a:r>
          <a:r>
            <a:rPr lang="ru-RU" sz="1600" b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6000</a:t>
          </a:r>
          <a:endParaRPr lang="ru-RU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13</xdr:col>
      <xdr:colOff>212911</xdr:colOff>
      <xdr:row>99</xdr:row>
      <xdr:rowOff>134470</xdr:rowOff>
    </xdr:from>
    <xdr:to>
      <xdr:col>15</xdr:col>
      <xdr:colOff>255381</xdr:colOff>
      <xdr:row>109</xdr:row>
      <xdr:rowOff>54705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079440" y="23453911"/>
          <a:ext cx="4480000" cy="252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117</xdr:row>
      <xdr:rowOff>89648</xdr:rowOff>
    </xdr:from>
    <xdr:to>
      <xdr:col>15</xdr:col>
      <xdr:colOff>244176</xdr:colOff>
      <xdr:row>128</xdr:row>
      <xdr:rowOff>9883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068235" y="27678530"/>
          <a:ext cx="4480000" cy="252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542925</xdr:colOff>
      <xdr:row>14</xdr:row>
      <xdr:rowOff>85726</xdr:rowOff>
    </xdr:from>
    <xdr:to>
      <xdr:col>1</xdr:col>
      <xdr:colOff>1880462</xdr:colOff>
      <xdr:row>14</xdr:row>
      <xdr:rowOff>1009649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9150" y="10553701"/>
          <a:ext cx="1337537" cy="923923"/>
        </a:xfrm>
        <a:prstGeom prst="rect">
          <a:avLst/>
        </a:prstGeom>
      </xdr:spPr>
    </xdr:pic>
    <xdr:clientData/>
  </xdr:twoCellAnchor>
  <xdr:oneCellAnchor>
    <xdr:from>
      <xdr:col>1</xdr:col>
      <xdr:colOff>930728</xdr:colOff>
      <xdr:row>2</xdr:row>
      <xdr:rowOff>434407</xdr:rowOff>
    </xdr:from>
    <xdr:ext cx="1304925" cy="978694"/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700157" y="1114764"/>
          <a:ext cx="1304925" cy="978694"/>
        </a:xfrm>
        <a:prstGeom prst="rect">
          <a:avLst/>
        </a:prstGeom>
      </xdr:spPr>
    </xdr:pic>
    <xdr:clientData/>
  </xdr:oneCellAnchor>
  <xdr:oneCellAnchor>
    <xdr:from>
      <xdr:col>0</xdr:col>
      <xdr:colOff>56028</xdr:colOff>
      <xdr:row>2</xdr:row>
      <xdr:rowOff>142875</xdr:rowOff>
    </xdr:from>
    <xdr:ext cx="5490884" cy="1600200"/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SpPr/>
      </xdr:nvSpPr>
      <xdr:spPr>
        <a:xfrm>
          <a:off x="56028" y="1263463"/>
          <a:ext cx="5490884" cy="16002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 i="0" baseline="0">
              <a:effectLst>
                <a:outerShdw blurRad="38100" dist="19050" dir="2700000" algn="tl" rotWithShape="0">
                  <a:srgbClr val="000000">
                    <a:alpha val="40000"/>
                  </a:srgbClr>
                </a:outerShdw>
              </a:effectLst>
              <a:latin typeface="+mn-lt"/>
              <a:ea typeface="+mn-ea"/>
              <a:cs typeface="+mn-cs"/>
            </a:rPr>
            <a:t>Комплект подключения внутрипольного конвектора №1</a:t>
          </a:r>
          <a:endParaRPr lang="ru-RU" sz="1200">
            <a:effectLst/>
          </a:endParaRPr>
        </a:p>
        <a:p>
          <a:endParaRPr lang="ru-RU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Гибкие шланги из нержавеющей стали длиной 100мм ВН </a:t>
          </a:r>
          <a:r>
            <a:rPr lang="en-US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G1/2''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    2шт.                                                                                        </a:t>
          </a:r>
          <a:endParaRPr lang="ru-RU" sz="1200">
            <a:effectLst/>
          </a:endParaRPr>
        </a:p>
      </xdr:txBody>
    </xdr:sp>
    <xdr:clientData/>
  </xdr:oneCellAnchor>
  <xdr:oneCellAnchor>
    <xdr:from>
      <xdr:col>1</xdr:col>
      <xdr:colOff>171451</xdr:colOff>
      <xdr:row>4</xdr:row>
      <xdr:rowOff>1145723</xdr:rowOff>
    </xdr:from>
    <xdr:ext cx="868710" cy="600074"/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0880" y="5581652"/>
          <a:ext cx="868710" cy="600074"/>
        </a:xfrm>
        <a:prstGeom prst="rect">
          <a:avLst/>
        </a:prstGeom>
      </xdr:spPr>
    </xdr:pic>
    <xdr:clientData/>
  </xdr:oneCellAnchor>
  <xdr:oneCellAnchor>
    <xdr:from>
      <xdr:col>1</xdr:col>
      <xdr:colOff>1162050</xdr:colOff>
      <xdr:row>4</xdr:row>
      <xdr:rowOff>502443</xdr:rowOff>
    </xdr:from>
    <xdr:ext cx="1304925" cy="978694"/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48275" y="4941093"/>
          <a:ext cx="1304925" cy="978694"/>
        </a:xfrm>
        <a:prstGeom prst="rect">
          <a:avLst/>
        </a:prstGeom>
      </xdr:spPr>
    </xdr:pic>
    <xdr:clientData/>
  </xdr:oneCellAnchor>
  <xdr:oneCellAnchor>
    <xdr:from>
      <xdr:col>0</xdr:col>
      <xdr:colOff>67235</xdr:colOff>
      <xdr:row>4</xdr:row>
      <xdr:rowOff>86845</xdr:rowOff>
    </xdr:from>
    <xdr:ext cx="4000500" cy="1600200"/>
    <xdr:sp macro="" textlink="">
      <xdr:nvSpPr>
        <xdr:cNvPr id="16" name="Прямоугольник 15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SpPr/>
      </xdr:nvSpPr>
      <xdr:spPr>
        <a:xfrm>
          <a:off x="67235" y="4950198"/>
          <a:ext cx="4000500" cy="16002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1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Комплект подключения внутрипольного конвектора №3</a:t>
          </a:r>
        </a:p>
        <a:p>
          <a:pPr algn="l"/>
          <a:endParaRPr lang="ru-RU" sz="1200" b="1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Вентиль термостатический (прямой)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G1/2''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                    1 шт.</a:t>
          </a:r>
        </a:p>
        <a:p>
          <a:pPr algn="l"/>
          <a:endParaRPr lang="ru-RU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Вентиль обратный (прямой)                                                 1 шт.</a:t>
          </a:r>
        </a:p>
        <a:p>
          <a:endParaRPr lang="ru-RU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Гибкие шланги из нержавеющей стали длиной 100мм ВН </a:t>
          </a:r>
          <a:r>
            <a:rPr lang="en-US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G1/2''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                                                                                         2 шт.</a:t>
          </a:r>
          <a:endParaRPr lang="ru-RU" sz="1400">
            <a:effectLst/>
          </a:endParaRPr>
        </a:p>
      </xdr:txBody>
    </xdr:sp>
    <xdr:clientData/>
  </xdr:oneCellAnchor>
  <xdr:oneCellAnchor>
    <xdr:from>
      <xdr:col>1</xdr:col>
      <xdr:colOff>1370240</xdr:colOff>
      <xdr:row>7</xdr:row>
      <xdr:rowOff>281667</xdr:rowOff>
    </xdr:from>
    <xdr:ext cx="1304925" cy="978694"/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139669" y="11725274"/>
          <a:ext cx="1304925" cy="978694"/>
        </a:xfrm>
        <a:prstGeom prst="rect">
          <a:avLst/>
        </a:prstGeom>
      </xdr:spPr>
    </xdr:pic>
    <xdr:clientData/>
  </xdr:oneCellAnchor>
  <xdr:oneCellAnchor>
    <xdr:from>
      <xdr:col>1</xdr:col>
      <xdr:colOff>1152525</xdr:colOff>
      <xdr:row>3</xdr:row>
      <xdr:rowOff>409575</xdr:rowOff>
    </xdr:from>
    <xdr:ext cx="1304925" cy="978694"/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38750" y="2971800"/>
          <a:ext cx="1304925" cy="978694"/>
        </a:xfrm>
        <a:prstGeom prst="rect">
          <a:avLst/>
        </a:prstGeom>
      </xdr:spPr>
    </xdr:pic>
    <xdr:clientData/>
  </xdr:oneCellAnchor>
  <xdr:oneCellAnchor>
    <xdr:from>
      <xdr:col>0</xdr:col>
      <xdr:colOff>100853</xdr:colOff>
      <xdr:row>3</xdr:row>
      <xdr:rowOff>112059</xdr:rowOff>
    </xdr:from>
    <xdr:ext cx="4000500" cy="1600200"/>
    <xdr:sp macro="" textlink="">
      <xdr:nvSpPr>
        <xdr:cNvPr id="20" name="Прямоугольник 19">
          <a:extLst>
            <a:ext uri="{FF2B5EF4-FFF2-40B4-BE49-F238E27FC236}">
              <a16:creationId xmlns:a16="http://schemas.microsoft.com/office/drawing/2014/main" xmlns="" id="{00000000-0008-0000-0900-000014000000}"/>
            </a:ext>
          </a:extLst>
        </xdr:cNvPr>
        <xdr:cNvSpPr/>
      </xdr:nvSpPr>
      <xdr:spPr>
        <a:xfrm>
          <a:off x="100853" y="3104030"/>
          <a:ext cx="4000500" cy="16002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Комплект подключения внутрипольного конвектора №2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200" b="1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2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Вентили шаровые (прямой) </a:t>
          </a:r>
          <a:r>
            <a:rPr kumimoji="0" lang="en-US" sz="12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G1/2''</a:t>
          </a:r>
          <a:r>
            <a:rPr kumimoji="0" lang="ru-RU" sz="12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                    2 шт.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2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2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</a:endParaRPr>
        </a:p>
        <a:p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Гибкие шланги из нержавеющей стали длиной 100мм ВН </a:t>
          </a:r>
          <a:r>
            <a:rPr lang="en-US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G1/2''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                                                                                         2 шт.</a:t>
          </a:r>
          <a:endParaRPr lang="ru-RU" sz="1400">
            <a:effectLst/>
          </a:endParaRPr>
        </a:p>
      </xdr:txBody>
    </xdr:sp>
    <xdr:clientData/>
  </xdr:oneCellAnchor>
  <xdr:twoCellAnchor editAs="oneCell">
    <xdr:from>
      <xdr:col>1</xdr:col>
      <xdr:colOff>666750</xdr:colOff>
      <xdr:row>13</xdr:row>
      <xdr:rowOff>85725</xdr:rowOff>
    </xdr:from>
    <xdr:to>
      <xdr:col>1</xdr:col>
      <xdr:colOff>1872754</xdr:colOff>
      <xdr:row>13</xdr:row>
      <xdr:rowOff>921381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52975" y="9467850"/>
          <a:ext cx="1206004" cy="835656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552450</xdr:colOff>
      <xdr:row>12</xdr:row>
      <xdr:rowOff>180975</xdr:rowOff>
    </xdr:from>
    <xdr:to>
      <xdr:col>1</xdr:col>
      <xdr:colOff>1829321</xdr:colOff>
      <xdr:row>12</xdr:row>
      <xdr:rowOff>1124545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38675" y="8372475"/>
          <a:ext cx="1276871" cy="943570"/>
        </a:xfrm>
        <a:prstGeom prst="rect">
          <a:avLst/>
        </a:prstGeom>
      </xdr:spPr>
    </xdr:pic>
    <xdr:clientData/>
  </xdr:twoCellAnchor>
  <xdr:twoCellAnchor editAs="oneCell">
    <xdr:from>
      <xdr:col>1</xdr:col>
      <xdr:colOff>126547</xdr:colOff>
      <xdr:row>7</xdr:row>
      <xdr:rowOff>1351189</xdr:rowOff>
    </xdr:from>
    <xdr:to>
      <xdr:col>1</xdr:col>
      <xdr:colOff>983797</xdr:colOff>
      <xdr:row>7</xdr:row>
      <xdr:rowOff>1945189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895976" y="12794796"/>
          <a:ext cx="857250" cy="59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</xdr:row>
      <xdr:rowOff>85725</xdr:rowOff>
    </xdr:from>
    <xdr:to>
      <xdr:col>1</xdr:col>
      <xdr:colOff>961929</xdr:colOff>
      <xdr:row>3</xdr:row>
      <xdr:rowOff>819058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2647950"/>
          <a:ext cx="771429" cy="7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</xdr:row>
      <xdr:rowOff>923925</xdr:rowOff>
    </xdr:from>
    <xdr:to>
      <xdr:col>1</xdr:col>
      <xdr:colOff>961929</xdr:colOff>
      <xdr:row>3</xdr:row>
      <xdr:rowOff>1657258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3486150"/>
          <a:ext cx="771429" cy="7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168089</xdr:colOff>
      <xdr:row>11</xdr:row>
      <xdr:rowOff>74703</xdr:rowOff>
    </xdr:from>
    <xdr:to>
      <xdr:col>1</xdr:col>
      <xdr:colOff>2431677</xdr:colOff>
      <xdr:row>11</xdr:row>
      <xdr:rowOff>1800095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27913" y="25904262"/>
          <a:ext cx="2263588" cy="172539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</xdr:row>
      <xdr:rowOff>0</xdr:rowOff>
    </xdr:from>
    <xdr:ext cx="5692588" cy="2129117"/>
    <xdr:sp macro="" textlink="">
      <xdr:nvSpPr>
        <xdr:cNvPr id="30" name="Прямоугольник 29">
          <a:extLst>
            <a:ext uri="{FF2B5EF4-FFF2-40B4-BE49-F238E27FC236}">
              <a16:creationId xmlns:a16="http://schemas.microsoft.com/office/drawing/2014/main" xmlns="" id="{00000000-0008-0000-0900-00001E000000}"/>
            </a:ext>
          </a:extLst>
        </xdr:cNvPr>
        <xdr:cNvSpPr/>
      </xdr:nvSpPr>
      <xdr:spPr>
        <a:xfrm>
          <a:off x="0" y="683559"/>
          <a:ext cx="5692588" cy="212911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1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Комплект подключения внутрипольного конвектора  №</a:t>
          </a:r>
          <a:r>
            <a:rPr lang="en-US" sz="1200" b="1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r>
            <a:rPr lang="ru-RU" sz="1200" b="1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3</a:t>
          </a:r>
          <a:r>
            <a:rPr lang="en-US" sz="1200" b="1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T</a:t>
          </a:r>
          <a:endParaRPr lang="ru-RU" sz="1200" b="1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endParaRPr lang="ru-RU" sz="1200" b="1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Вентиль термостатический (прямой)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G1/2''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                            1 шт.</a:t>
          </a:r>
        </a:p>
        <a:p>
          <a:pPr algn="l"/>
          <a:endParaRPr lang="ru-RU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Вентиль обратный (прямой)                                                        1 шт.</a:t>
          </a:r>
        </a:p>
        <a:p>
          <a:endParaRPr lang="ru-RU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Термостатическая головка выносная с капилляром    </a:t>
          </a:r>
          <a:r>
            <a:rPr lang="en-US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     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</a:t>
          </a:r>
          <a:r>
            <a:rPr lang="en-US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1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шт.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</a:t>
          </a:r>
          <a:r>
            <a:rPr lang="ru-RU" sz="1200" b="1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Гибкие шланги из нержавеющей стали длиной 100мм ВН </a:t>
          </a:r>
          <a:r>
            <a:rPr lang="en-US" sz="1200" b="1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G1/2''</a:t>
          </a:r>
          <a:r>
            <a:rPr lang="ru-RU" sz="1200" b="1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  2шт                                                                               </a:t>
          </a:r>
          <a:r>
            <a:rPr lang="ru-RU" sz="1000" b="1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	                                  </a:t>
          </a:r>
          <a:endParaRPr lang="ru-RU" sz="1400">
            <a:effectLst/>
          </a:endParaRPr>
        </a:p>
      </xdr:txBody>
    </xdr:sp>
    <xdr:clientData/>
  </xdr:oneCellAnchor>
  <xdr:twoCellAnchor editAs="oneCell">
    <xdr:from>
      <xdr:col>1</xdr:col>
      <xdr:colOff>1231046</xdr:colOff>
      <xdr:row>6</xdr:row>
      <xdr:rowOff>463068</xdr:rowOff>
    </xdr:from>
    <xdr:to>
      <xdr:col>1</xdr:col>
      <xdr:colOff>2530928</xdr:colOff>
      <xdr:row>6</xdr:row>
      <xdr:rowOff>1453887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927121" y="21075168"/>
          <a:ext cx="1299882" cy="990819"/>
        </a:xfrm>
        <a:prstGeom prst="rect">
          <a:avLst/>
        </a:prstGeom>
      </xdr:spPr>
    </xdr:pic>
    <xdr:clientData/>
  </xdr:twoCellAnchor>
  <xdr:oneCellAnchor>
    <xdr:from>
      <xdr:col>1</xdr:col>
      <xdr:colOff>267180</xdr:colOff>
      <xdr:row>6</xdr:row>
      <xdr:rowOff>1943760</xdr:rowOff>
    </xdr:from>
    <xdr:ext cx="661147" cy="456697"/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6609" y="10802010"/>
          <a:ext cx="661147" cy="456697"/>
        </a:xfrm>
        <a:prstGeom prst="rect">
          <a:avLst/>
        </a:prstGeom>
      </xdr:spPr>
    </xdr:pic>
    <xdr:clientData/>
  </xdr:oneCellAnchor>
  <xdr:oneCellAnchor>
    <xdr:from>
      <xdr:col>1</xdr:col>
      <xdr:colOff>89647</xdr:colOff>
      <xdr:row>6</xdr:row>
      <xdr:rowOff>112059</xdr:rowOff>
    </xdr:from>
    <xdr:ext cx="821764" cy="616323"/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59076" y="10643988"/>
          <a:ext cx="821764" cy="616323"/>
        </a:xfrm>
        <a:prstGeom prst="rect">
          <a:avLst/>
        </a:prstGeom>
      </xdr:spPr>
    </xdr:pic>
    <xdr:clientData/>
  </xdr:oneCellAnchor>
  <xdr:twoCellAnchor>
    <xdr:from>
      <xdr:col>1</xdr:col>
      <xdr:colOff>1355912</xdr:colOff>
      <xdr:row>10</xdr:row>
      <xdr:rowOff>257735</xdr:rowOff>
    </xdr:from>
    <xdr:to>
      <xdr:col>1</xdr:col>
      <xdr:colOff>2508437</xdr:colOff>
      <xdr:row>10</xdr:row>
      <xdr:rowOff>1324535</xdr:rowOff>
    </xdr:to>
    <xdr:pic>
      <xdr:nvPicPr>
        <xdr:cNvPr id="35" name="Рисунок 2">
          <a:extLst>
            <a:ext uri="{FF2B5EF4-FFF2-40B4-BE49-F238E27FC236}">
              <a16:creationId xmlns:a16="http://schemas.microsoft.com/office/drawing/2014/main" xmlns="" id="{00000000-0008-0000-09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1987" y="23889260"/>
          <a:ext cx="1152525" cy="1066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1</xdr:col>
      <xdr:colOff>76760</xdr:colOff>
      <xdr:row>10</xdr:row>
      <xdr:rowOff>190739</xdr:rowOff>
    </xdr:from>
    <xdr:ext cx="1221441" cy="1268267"/>
    <xdr:pic>
      <xdr:nvPicPr>
        <xdr:cNvPr id="36" name="Рисунок 35" descr="http://hummel-russia.ru/upload/iblock/f78/f7823b24a09b983534cbc928516bf6b0.jpg">
          <a:extLst>
            <a:ext uri="{FF2B5EF4-FFF2-40B4-BE49-F238E27FC236}">
              <a16:creationId xmlns:a16="http://schemas.microsoft.com/office/drawing/2014/main" xmlns="" id="{00000000-0008-0000-09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835" y="23822264"/>
          <a:ext cx="1221441" cy="1268267"/>
        </a:xfrm>
        <a:prstGeom prst="rect">
          <a:avLst/>
        </a:prstGeom>
        <a:solidFill>
          <a:sysClr val="window" lastClr="FFFFFF"/>
        </a:solidFill>
      </xdr:spPr>
    </xdr:pic>
    <xdr:clientData/>
  </xdr:oneCellAnchor>
  <xdr:oneCellAnchor>
    <xdr:from>
      <xdr:col>0</xdr:col>
      <xdr:colOff>112059</xdr:colOff>
      <xdr:row>7</xdr:row>
      <xdr:rowOff>78441</xdr:rowOff>
    </xdr:from>
    <xdr:ext cx="4000500" cy="1600200"/>
    <xdr:sp macro="" textlink="">
      <xdr:nvSpPr>
        <xdr:cNvPr id="38" name="Прямоугольник 37">
          <a:extLst>
            <a:ext uri="{FF2B5EF4-FFF2-40B4-BE49-F238E27FC236}">
              <a16:creationId xmlns:a16="http://schemas.microsoft.com/office/drawing/2014/main" xmlns="" id="{00000000-0008-0000-0900-000026000000}"/>
            </a:ext>
          </a:extLst>
        </xdr:cNvPr>
        <xdr:cNvSpPr/>
      </xdr:nvSpPr>
      <xdr:spPr>
        <a:xfrm>
          <a:off x="112059" y="6813176"/>
          <a:ext cx="4000500" cy="16002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1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Комплект подключения внутрипольного конвектора №4</a:t>
          </a:r>
        </a:p>
        <a:p>
          <a:pPr algn="l"/>
          <a:endParaRPr lang="ru-RU" sz="1200" b="1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Вентиль термостатический (угловой)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G1/2''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                    1 шт.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</a:p>
        <a:p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Вентиль обратный (угловой)                                                1 шт.</a:t>
          </a:r>
        </a:p>
        <a:p>
          <a:endParaRPr lang="ru-RU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Гибкие шланги из нержавеющей стали длиной 100мм ВН </a:t>
          </a:r>
          <a:r>
            <a:rPr lang="en-US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G1/2''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                                                                                         2 шт.</a:t>
          </a:r>
          <a:endParaRPr lang="ru-RU" sz="1400">
            <a:effectLst/>
          </a:endParaRPr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6620276" cy="2707023"/>
    <xdr:sp macro="" textlink="">
      <xdr:nvSpPr>
        <xdr:cNvPr id="39" name="Прямоугольник 38">
          <a:extLst>
            <a:ext uri="{FF2B5EF4-FFF2-40B4-BE49-F238E27FC236}">
              <a16:creationId xmlns:a16="http://schemas.microsoft.com/office/drawing/2014/main" xmlns="" id="{00000000-0008-0000-0900-000027000000}"/>
            </a:ext>
          </a:extLst>
        </xdr:cNvPr>
        <xdr:cNvSpPr/>
      </xdr:nvSpPr>
      <xdr:spPr>
        <a:xfrm>
          <a:off x="0" y="6734735"/>
          <a:ext cx="6620276" cy="270702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400" b="1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Комплект подключения внутрипольного конвектора №3</a:t>
          </a:r>
          <a:r>
            <a:rPr lang="en-US" sz="1400" b="1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C</a:t>
          </a:r>
          <a:endParaRPr lang="ru-RU" sz="1400" b="1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endParaRPr lang="ru-RU" sz="1400" b="1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r>
            <a:rPr lang="ru-RU" sz="14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Вентиль термостатический (прямой) </a:t>
          </a:r>
          <a:r>
            <a:rPr lang="en-US" sz="14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G1/2''</a:t>
          </a:r>
          <a:r>
            <a:rPr lang="ru-RU" sz="14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                   1 шт.</a:t>
          </a:r>
        </a:p>
        <a:p>
          <a:pPr algn="l"/>
          <a:endParaRPr lang="ru-RU" sz="14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r>
            <a:rPr lang="ru-RU" sz="14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Вентиль обратный (прямой)                                               1 шт.</a:t>
          </a:r>
        </a:p>
        <a:p>
          <a:endParaRPr lang="ru-RU" sz="14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r>
            <a:rPr lang="ru-RU" sz="14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Сервопривод электротермический М30*1,5, 230 В, </a:t>
          </a:r>
          <a:r>
            <a:rPr lang="en-US" sz="14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NC</a:t>
          </a:r>
          <a:r>
            <a:rPr lang="ru-RU" sz="14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                                                                                                                 			                    </a:t>
          </a:r>
          <a:r>
            <a:rPr lang="en-US" sz="14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1</a:t>
          </a:r>
          <a:r>
            <a:rPr lang="ru-RU" sz="14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шт.</a:t>
          </a:r>
        </a:p>
        <a:p>
          <a:endParaRPr lang="ru-RU" sz="14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1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Гибкие шланги из нержавеющей стали длиной 100мм ВН </a:t>
          </a:r>
          <a:r>
            <a:rPr lang="en-US" sz="1400" b="1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G1/2''</a:t>
          </a:r>
          <a:r>
            <a:rPr lang="ru-RU" sz="1400" b="1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                                                                                                2 шт</a:t>
          </a:r>
          <a:r>
            <a:rPr lang="ru-RU" sz="14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.</a:t>
          </a:r>
          <a:endParaRPr lang="ru-RU" sz="1400">
            <a:effectLst/>
          </a:endParaRPr>
        </a:p>
        <a:p>
          <a:endParaRPr lang="ru-RU" sz="1400">
            <a:effectLst/>
          </a:endParaRPr>
        </a:p>
      </xdr:txBody>
    </xdr:sp>
    <xdr:clientData/>
  </xdr:oneCellAnchor>
  <xdr:twoCellAnchor editAs="oneCell">
    <xdr:from>
      <xdr:col>1</xdr:col>
      <xdr:colOff>1216640</xdr:colOff>
      <xdr:row>5</xdr:row>
      <xdr:rowOff>254533</xdr:rowOff>
    </xdr:from>
    <xdr:to>
      <xdr:col>1</xdr:col>
      <xdr:colOff>2491656</xdr:colOff>
      <xdr:row>5</xdr:row>
      <xdr:rowOff>1578428</xdr:rowOff>
    </xdr:to>
    <xdr:pic>
      <xdr:nvPicPr>
        <xdr:cNvPr id="41" name="Рисунок 40" descr="http://hummel-russia.ru/upload/iblock/f78/f7823b24a09b983534cbc928516bf6b0.jpg">
          <a:extLst>
            <a:ext uri="{FF2B5EF4-FFF2-40B4-BE49-F238E27FC236}">
              <a16:creationId xmlns:a16="http://schemas.microsoft.com/office/drawing/2014/main" xmlns="" id="{00000000-0008-0000-09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715" y="8531758"/>
          <a:ext cx="1275016" cy="1323895"/>
        </a:xfrm>
        <a:prstGeom prst="rect">
          <a:avLst/>
        </a:prstGeom>
        <a:solidFill>
          <a:schemeClr val="bg1"/>
        </a:solidFill>
      </xdr:spPr>
    </xdr:pic>
    <xdr:clientData/>
  </xdr:twoCellAnchor>
  <xdr:oneCellAnchor>
    <xdr:from>
      <xdr:col>1</xdr:col>
      <xdr:colOff>231322</xdr:colOff>
      <xdr:row>5</xdr:row>
      <xdr:rowOff>2101446</xdr:rowOff>
    </xdr:from>
    <xdr:ext cx="661147" cy="456697"/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1" y="8415160"/>
          <a:ext cx="661147" cy="456697"/>
        </a:xfrm>
        <a:prstGeom prst="rect">
          <a:avLst/>
        </a:prstGeom>
      </xdr:spPr>
    </xdr:pic>
    <xdr:clientData/>
  </xdr:oneCellAnchor>
  <xdr:oneCellAnchor>
    <xdr:from>
      <xdr:col>1</xdr:col>
      <xdr:colOff>112059</xdr:colOff>
      <xdr:row>5</xdr:row>
      <xdr:rowOff>112059</xdr:rowOff>
    </xdr:from>
    <xdr:ext cx="821764" cy="616323"/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9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71883" y="6846794"/>
          <a:ext cx="821764" cy="61632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</xdr:row>
      <xdr:rowOff>0</xdr:rowOff>
    </xdr:from>
    <xdr:ext cx="6620276" cy="2707023"/>
    <xdr:sp macro="" textlink="">
      <xdr:nvSpPr>
        <xdr:cNvPr id="46" name="Прямоугольник 45">
          <a:extLst>
            <a:ext uri="{FF2B5EF4-FFF2-40B4-BE49-F238E27FC236}">
              <a16:creationId xmlns:a16="http://schemas.microsoft.com/office/drawing/2014/main" xmlns="" id="{00000000-0008-0000-0900-00002E000000}"/>
            </a:ext>
          </a:extLst>
        </xdr:cNvPr>
        <xdr:cNvSpPr/>
      </xdr:nvSpPr>
      <xdr:spPr>
        <a:xfrm>
          <a:off x="0" y="6734735"/>
          <a:ext cx="6620276" cy="270702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fontAlgn="base"/>
          <a:r>
            <a:rPr lang="ru-RU" sz="1400" b="1" i="0" baseline="0"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Комплект подключения внутрипольного конвектора №4</a:t>
          </a:r>
          <a:r>
            <a:rPr lang="en-US" sz="1400" b="1" i="0" baseline="0"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C</a:t>
          </a:r>
          <a:endParaRPr lang="ru-RU" sz="1400" b="1" i="0" baseline="0"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latin typeface="+mn-lt"/>
            <a:ea typeface="+mn-ea"/>
            <a:cs typeface="+mn-cs"/>
          </a:endParaRPr>
        </a:p>
        <a:p>
          <a:pPr fontAlgn="base"/>
          <a:endParaRPr lang="ru-RU" sz="1400" b="1" i="0" baseline="0"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latin typeface="+mn-lt"/>
            <a:ea typeface="+mn-ea"/>
            <a:cs typeface="+mn-cs"/>
          </a:endParaRPr>
        </a:p>
        <a:p>
          <a:r>
            <a:rPr lang="ru-RU" sz="1400" b="0" i="0" baseline="0"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Вентиль термостатический (угловой) </a:t>
          </a:r>
          <a:r>
            <a:rPr lang="en-US" sz="1400" b="0" i="0" baseline="0"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G1/2''</a:t>
          </a:r>
          <a:r>
            <a:rPr lang="ru-RU" sz="1400" b="0" i="0" baseline="0"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                     1 шт.</a:t>
          </a:r>
          <a:endParaRPr lang="ru-RU" sz="1400"/>
        </a:p>
        <a:p>
          <a:r>
            <a:rPr lang="ru-RU" sz="1400" b="0" i="0" baseline="0"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 </a:t>
          </a:r>
          <a:endParaRPr lang="ru-RU" sz="1400"/>
        </a:p>
        <a:p>
          <a:r>
            <a:rPr lang="ru-RU" sz="1400" b="0" i="0" baseline="0"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Вентиль обратный (угловой)                                                1 шт.</a:t>
          </a:r>
          <a:endParaRPr lang="ru-RU" sz="1400"/>
        </a:p>
        <a:p>
          <a:pPr fontAlgn="base"/>
          <a:endParaRPr lang="ru-RU" sz="1400" b="0" i="0" baseline="0"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latin typeface="+mn-lt"/>
            <a:ea typeface="+mn-ea"/>
            <a:cs typeface="+mn-cs"/>
          </a:endParaRPr>
        </a:p>
        <a:p>
          <a:r>
            <a:rPr lang="ru-RU" sz="1400" b="0" i="0" baseline="0"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Сервопривод электротермический М30*1,5, 230 В, </a:t>
          </a:r>
          <a:r>
            <a:rPr lang="en-US" sz="1400" b="0" i="0" baseline="0"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NC'</a:t>
          </a:r>
          <a:r>
            <a:rPr lang="ru-RU" sz="1400" b="0" i="0" baseline="0"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                                                                                          			                    </a:t>
          </a:r>
          <a:r>
            <a:rPr lang="en-US" sz="1400" b="0" i="0" baseline="0"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1</a:t>
          </a:r>
          <a:r>
            <a:rPr lang="ru-RU" sz="1400" b="0" i="0" baseline="0"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 шт.</a:t>
          </a:r>
          <a:endParaRPr lang="ru-RU" sz="1400"/>
        </a:p>
        <a:p>
          <a:pPr fontAlgn="base"/>
          <a:endParaRPr lang="ru-RU" sz="1400" b="0" i="0" baseline="0"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ru-RU" sz="1400" b="1" i="0" baseline="0"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Гибкие шланги из нержавеющей стали длиной 100мм ВН </a:t>
          </a:r>
          <a:r>
            <a:rPr lang="en-US" sz="1400" b="1" i="0" baseline="0"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G1/2''</a:t>
          </a:r>
          <a:r>
            <a:rPr lang="ru-RU" sz="1400" b="1" i="0" baseline="0"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                                                                                                 2 шт</a:t>
          </a:r>
          <a:r>
            <a:rPr lang="ru-RU" sz="1400" b="0" i="0" baseline="0"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.</a:t>
          </a:r>
          <a:endParaRPr lang="ru-RU" sz="1400">
            <a:latin typeface="+mn-lt"/>
            <a:ea typeface="+mn-ea"/>
            <a:cs typeface="+mn-cs"/>
          </a:endParaRPr>
        </a:p>
        <a:p>
          <a:endParaRPr lang="ru-RU" sz="1400">
            <a:effectLst/>
          </a:endParaRPr>
        </a:p>
      </xdr:txBody>
    </xdr:sp>
    <xdr:clientData/>
  </xdr:oneCellAnchor>
  <xdr:twoCellAnchor editAs="oneCell">
    <xdr:from>
      <xdr:col>1</xdr:col>
      <xdr:colOff>1216640</xdr:colOff>
      <xdr:row>8</xdr:row>
      <xdr:rowOff>254533</xdr:rowOff>
    </xdr:from>
    <xdr:to>
      <xdr:col>1</xdr:col>
      <xdr:colOff>2491656</xdr:colOff>
      <xdr:row>8</xdr:row>
      <xdr:rowOff>1578428</xdr:rowOff>
    </xdr:to>
    <xdr:pic>
      <xdr:nvPicPr>
        <xdr:cNvPr id="47" name="Рисунок 46" descr="http://hummel-russia.ru/upload/iblock/f78/f7823b24a09b983534cbc928516bf6b0.jpg">
          <a:extLst>
            <a:ext uri="{FF2B5EF4-FFF2-40B4-BE49-F238E27FC236}">
              <a16:creationId xmlns:a16="http://schemas.microsoft.com/office/drawing/2014/main" xmlns="" id="{00000000-0008-0000-09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6464" y="6989268"/>
          <a:ext cx="1275016" cy="1323895"/>
        </a:xfrm>
        <a:prstGeom prst="rect">
          <a:avLst/>
        </a:prstGeom>
        <a:solidFill>
          <a:schemeClr val="bg1"/>
        </a:solidFill>
      </xdr:spPr>
    </xdr:pic>
    <xdr:clientData/>
  </xdr:twoCellAnchor>
  <xdr:oneCellAnchor>
    <xdr:from>
      <xdr:col>1</xdr:col>
      <xdr:colOff>112059</xdr:colOff>
      <xdr:row>8</xdr:row>
      <xdr:rowOff>112059</xdr:rowOff>
    </xdr:from>
    <xdr:ext cx="821764" cy="616323"/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71883" y="6846794"/>
          <a:ext cx="821764" cy="616323"/>
        </a:xfrm>
        <a:prstGeom prst="rect">
          <a:avLst/>
        </a:prstGeom>
      </xdr:spPr>
    </xdr:pic>
    <xdr:clientData/>
  </xdr:oneCellAnchor>
  <xdr:twoCellAnchor editAs="oneCell">
    <xdr:from>
      <xdr:col>1</xdr:col>
      <xdr:colOff>570139</xdr:colOff>
      <xdr:row>14</xdr:row>
      <xdr:rowOff>44904</xdr:rowOff>
    </xdr:from>
    <xdr:to>
      <xdr:col>1</xdr:col>
      <xdr:colOff>1907676</xdr:colOff>
      <xdr:row>14</xdr:row>
      <xdr:rowOff>968827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6214" y="32658504"/>
          <a:ext cx="1337537" cy="92392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13</xdr:row>
      <xdr:rowOff>85725</xdr:rowOff>
    </xdr:from>
    <xdr:to>
      <xdr:col>1</xdr:col>
      <xdr:colOff>1872754</xdr:colOff>
      <xdr:row>13</xdr:row>
      <xdr:rowOff>921381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0000000-0008-0000-09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62825" y="31613475"/>
          <a:ext cx="1206004" cy="835656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552450</xdr:colOff>
      <xdr:row>12</xdr:row>
      <xdr:rowOff>180975</xdr:rowOff>
    </xdr:from>
    <xdr:to>
      <xdr:col>1</xdr:col>
      <xdr:colOff>1829321</xdr:colOff>
      <xdr:row>12</xdr:row>
      <xdr:rowOff>1124545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9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48525" y="30518100"/>
          <a:ext cx="1276871" cy="94357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11</xdr:row>
      <xdr:rowOff>0</xdr:rowOff>
    </xdr:from>
    <xdr:ext cx="6613070" cy="2061482"/>
    <xdr:sp macro="" textlink="">
      <xdr:nvSpPr>
        <xdr:cNvPr id="57" name="Прямоугольник 56">
          <a:extLst>
            <a:ext uri="{FF2B5EF4-FFF2-40B4-BE49-F238E27FC236}">
              <a16:creationId xmlns:a16="http://schemas.microsoft.com/office/drawing/2014/main" xmlns="" id="{00000000-0008-0000-0900-000039000000}"/>
            </a:ext>
          </a:extLst>
        </xdr:cNvPr>
        <xdr:cNvSpPr/>
      </xdr:nvSpPr>
      <xdr:spPr>
        <a:xfrm>
          <a:off x="0" y="25829559"/>
          <a:ext cx="6613070" cy="206148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400" b="1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Термостатическая головка выносная с капилляром</a:t>
          </a:r>
        </a:p>
        <a:p>
          <a:pPr algn="l"/>
          <a:endParaRPr lang="ru-RU" sz="1400" b="1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r>
            <a:rPr lang="ru-RU" sz="14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Максимальная регистрируемая температура:  +50°С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Диапазон настройки: 0 - 27</a:t>
          </a:r>
          <a:r>
            <a:rPr lang="ru-RU" sz="14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°С</a:t>
          </a:r>
          <a:endParaRPr lang="ru-RU" sz="1400" b="0" i="0">
            <a:effectLst/>
            <a:latin typeface="+mj-lt"/>
          </a:endParaRPr>
        </a:p>
        <a:p>
          <a:pPr algn="l"/>
          <a:r>
            <a:rPr lang="ru-RU" sz="14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Длина капиллярной трубки: 2</a:t>
          </a:r>
          <a:r>
            <a:rPr lang="en-US" sz="14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r>
            <a:rPr lang="ru-RU" sz="14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м</a:t>
          </a:r>
        </a:p>
        <a:p>
          <a:pPr algn="l"/>
          <a:r>
            <a:rPr lang="ru-RU" sz="14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Габариты (Ш×В×Г) : 80×80×55 мм</a:t>
          </a:r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6504214" cy="1869623"/>
    <xdr:sp macro="" textlink="">
      <xdr:nvSpPr>
        <xdr:cNvPr id="60" name="Прямоугольник 59">
          <a:extLst>
            <a:ext uri="{FF2B5EF4-FFF2-40B4-BE49-F238E27FC236}">
              <a16:creationId xmlns:a16="http://schemas.microsoft.com/office/drawing/2014/main" xmlns="" id="{00000000-0008-0000-0900-00003C000000}"/>
            </a:ext>
          </a:extLst>
        </xdr:cNvPr>
        <xdr:cNvSpPr/>
      </xdr:nvSpPr>
      <xdr:spPr>
        <a:xfrm>
          <a:off x="0" y="18310412"/>
          <a:ext cx="6504214" cy="186962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400" b="1" i="0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Термоэлектрический</a:t>
          </a:r>
          <a:r>
            <a:rPr lang="ru-RU" sz="1400" b="1" i="0" cap="none" spc="0" baseline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 сервопривод</a:t>
          </a:r>
          <a:endParaRPr lang="ru-RU" sz="1400" b="1" i="0" cap="none" spc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</a:endParaRPr>
        </a:p>
        <a:p>
          <a:pPr algn="l"/>
          <a:endParaRPr lang="ru-RU" sz="1400" b="0" i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r>
            <a:rPr lang="ru-RU" sz="1400" b="0" i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Напряжение</a:t>
          </a:r>
          <a:r>
            <a:rPr lang="ru-RU" sz="14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питания: ~230В ±10%, 50 Гц</a:t>
          </a:r>
        </a:p>
        <a:p>
          <a:pPr algn="l"/>
          <a:r>
            <a:rPr lang="ru-RU" sz="14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Потребляемая мощность: 2 В·А</a:t>
          </a:r>
        </a:p>
        <a:p>
          <a:pPr algn="l"/>
          <a:r>
            <a:rPr lang="ru-RU" sz="14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Тип: 2-позиционный</a:t>
          </a:r>
        </a:p>
        <a:p>
          <a:pPr algn="l"/>
          <a:r>
            <a:rPr lang="ru-RU" sz="14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Степень защиты: </a:t>
          </a:r>
          <a:r>
            <a:rPr lang="en-US" sz="14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IP54</a:t>
          </a:r>
        </a:p>
        <a:p>
          <a:pPr algn="l"/>
          <a:r>
            <a:rPr lang="ru-RU" sz="14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Резьбовое соединение: </a:t>
          </a:r>
          <a:r>
            <a:rPr lang="en-US" sz="14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G3/4''</a:t>
          </a:r>
          <a:endParaRPr lang="ru-RU" sz="1400" b="0" i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twoCellAnchor editAs="oneCell">
    <xdr:from>
      <xdr:col>1</xdr:col>
      <xdr:colOff>1231046</xdr:colOff>
      <xdr:row>9</xdr:row>
      <xdr:rowOff>463068</xdr:rowOff>
    </xdr:from>
    <xdr:to>
      <xdr:col>1</xdr:col>
      <xdr:colOff>2530928</xdr:colOff>
      <xdr:row>9</xdr:row>
      <xdr:rowOff>1453887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9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00475" y="19050425"/>
          <a:ext cx="1299882" cy="990819"/>
        </a:xfrm>
        <a:prstGeom prst="rect">
          <a:avLst/>
        </a:prstGeom>
      </xdr:spPr>
    </xdr:pic>
    <xdr:clientData/>
  </xdr:twoCellAnchor>
  <xdr:oneCellAnchor>
    <xdr:from>
      <xdr:col>0</xdr:col>
      <xdr:colOff>33617</xdr:colOff>
      <xdr:row>9</xdr:row>
      <xdr:rowOff>123262</xdr:rowOff>
    </xdr:from>
    <xdr:ext cx="5463669" cy="2788665"/>
    <xdr:sp macro="" textlink="">
      <xdr:nvSpPr>
        <xdr:cNvPr id="72" name="Прямоугольник 71">
          <a:extLst>
            <a:ext uri="{FF2B5EF4-FFF2-40B4-BE49-F238E27FC236}">
              <a16:creationId xmlns:a16="http://schemas.microsoft.com/office/drawing/2014/main" xmlns="" id="{00000000-0008-0000-0900-000048000000}"/>
            </a:ext>
          </a:extLst>
        </xdr:cNvPr>
        <xdr:cNvSpPr/>
      </xdr:nvSpPr>
      <xdr:spPr>
        <a:xfrm>
          <a:off x="33617" y="18710619"/>
          <a:ext cx="5463669" cy="278866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400" b="1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Комплект подключения внутрипольного конвектора </a:t>
          </a:r>
          <a:endParaRPr lang="en-US" sz="1400" b="1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r>
            <a:rPr lang="ru-RU" sz="1400" b="1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№</a:t>
          </a:r>
          <a:r>
            <a:rPr lang="en-US" sz="1400" b="1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r>
            <a:rPr lang="ru-RU" sz="1400" b="1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4</a:t>
          </a:r>
          <a:r>
            <a:rPr lang="en-US" sz="1400" b="1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T</a:t>
          </a:r>
          <a:endParaRPr lang="ru-RU" sz="1400" b="1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endParaRPr lang="ru-RU" sz="1400" b="1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r>
            <a:rPr lang="ru-RU" sz="14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Вентиль термостатический (угловой) </a:t>
          </a:r>
          <a:r>
            <a:rPr lang="en-US" sz="14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G1/2''</a:t>
          </a:r>
          <a:r>
            <a:rPr lang="ru-RU" sz="14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                            1 шт.</a:t>
          </a:r>
        </a:p>
        <a:p>
          <a:pPr algn="l"/>
          <a:endParaRPr lang="ru-RU" sz="14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r>
            <a:rPr lang="ru-RU" sz="14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Вентиль обратный (угловой)                                                        1 шт.</a:t>
          </a:r>
        </a:p>
        <a:p>
          <a:endParaRPr lang="ru-RU" sz="14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Термостатическая головка выносная с капилляром    </a:t>
          </a:r>
          <a:r>
            <a:rPr lang="en-US" sz="14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     </a:t>
          </a:r>
          <a:r>
            <a:rPr lang="ru-RU" sz="14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</a:t>
          </a:r>
          <a:r>
            <a:rPr lang="en-US" sz="14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1</a:t>
          </a:r>
          <a:r>
            <a:rPr lang="ru-RU" sz="14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шт.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4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4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</a:t>
          </a:r>
          <a:r>
            <a:rPr lang="ru-RU" sz="1400" b="1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Гибкие шланги из нержавеющей стали длиной 100мм ВН </a:t>
          </a:r>
          <a:r>
            <a:rPr lang="en-US" sz="1400" b="1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G1/2''</a:t>
          </a:r>
          <a:r>
            <a:rPr lang="ru-RU" sz="1400" b="1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                                                                                                			                                       2 шт</a:t>
          </a:r>
          <a:r>
            <a:rPr lang="ru-RU" sz="14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.</a:t>
          </a:r>
          <a:endParaRPr lang="ru-RU" sz="1400">
            <a:effectLst/>
          </a:endParaRPr>
        </a:p>
        <a:p>
          <a:endParaRPr lang="ru-RU" sz="1400">
            <a:effectLst/>
          </a:endParaRPr>
        </a:p>
      </xdr:txBody>
    </xdr:sp>
    <xdr:clientData/>
  </xdr:oneCellAnchor>
  <xdr:oneCellAnchor>
    <xdr:from>
      <xdr:col>1</xdr:col>
      <xdr:colOff>89647</xdr:colOff>
      <xdr:row>9</xdr:row>
      <xdr:rowOff>112059</xdr:rowOff>
    </xdr:from>
    <xdr:ext cx="821764" cy="616323"/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0000000-0008-0000-09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785722" y="20724159"/>
          <a:ext cx="821764" cy="616323"/>
        </a:xfrm>
        <a:prstGeom prst="rect">
          <a:avLst/>
        </a:prstGeom>
      </xdr:spPr>
    </xdr:pic>
    <xdr:clientData/>
  </xdr:oneCellAnchor>
  <xdr:twoCellAnchor editAs="oneCell">
    <xdr:from>
      <xdr:col>1</xdr:col>
      <xdr:colOff>268140</xdr:colOff>
      <xdr:row>8</xdr:row>
      <xdr:rowOff>1931413</xdr:rowOff>
    </xdr:from>
    <xdr:to>
      <xdr:col>1</xdr:col>
      <xdr:colOff>1125390</xdr:colOff>
      <xdr:row>8</xdr:row>
      <xdr:rowOff>2525413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0000000-0008-0000-09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37569" y="14844592"/>
          <a:ext cx="857250" cy="59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244929</xdr:colOff>
      <xdr:row>9</xdr:row>
      <xdr:rowOff>2304321</xdr:rowOff>
    </xdr:from>
    <xdr:to>
      <xdr:col>1</xdr:col>
      <xdr:colOff>1102179</xdr:colOff>
      <xdr:row>9</xdr:row>
      <xdr:rowOff>2898321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00000000-0008-0000-09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14358" y="17966142"/>
          <a:ext cx="857250" cy="59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11355</xdr:colOff>
      <xdr:row>6</xdr:row>
      <xdr:rowOff>789214</xdr:rowOff>
    </xdr:from>
    <xdr:to>
      <xdr:col>1</xdr:col>
      <xdr:colOff>1091355</xdr:colOff>
      <xdr:row>6</xdr:row>
      <xdr:rowOff>1873260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9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778761" y="9649487"/>
          <a:ext cx="108404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95249</xdr:colOff>
      <xdr:row>4</xdr:row>
      <xdr:rowOff>108859</xdr:rowOff>
    </xdr:from>
    <xdr:to>
      <xdr:col>1</xdr:col>
      <xdr:colOff>1027756</xdr:colOff>
      <xdr:row>4</xdr:row>
      <xdr:rowOff>1044859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9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862932" y="4546534"/>
          <a:ext cx="936000" cy="932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557893</xdr:colOff>
      <xdr:row>15</xdr:row>
      <xdr:rowOff>211750</xdr:rowOff>
    </xdr:from>
    <xdr:to>
      <xdr:col>1</xdr:col>
      <xdr:colOff>2149929</xdr:colOff>
      <xdr:row>15</xdr:row>
      <xdr:rowOff>1809750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9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324340" y="28000518"/>
          <a:ext cx="1598000" cy="1592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476249</xdr:colOff>
      <xdr:row>16</xdr:row>
      <xdr:rowOff>27213</xdr:rowOff>
    </xdr:from>
    <xdr:to>
      <xdr:col>1</xdr:col>
      <xdr:colOff>2313213</xdr:colOff>
      <xdr:row>16</xdr:row>
      <xdr:rowOff>1864177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245678" y="29786034"/>
          <a:ext cx="1836964" cy="1836964"/>
        </a:xfrm>
        <a:prstGeom prst="rect">
          <a:avLst/>
        </a:prstGeom>
      </xdr:spPr>
    </xdr:pic>
    <xdr:clientData/>
  </xdr:twoCellAnchor>
  <xdr:twoCellAnchor editAs="oneCell">
    <xdr:from>
      <xdr:col>1</xdr:col>
      <xdr:colOff>48214</xdr:colOff>
      <xdr:row>8</xdr:row>
      <xdr:rowOff>831215</xdr:rowOff>
    </xdr:from>
    <xdr:to>
      <xdr:col>1</xdr:col>
      <xdr:colOff>1128214</xdr:colOff>
      <xdr:row>8</xdr:row>
      <xdr:rowOff>1911215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9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817643" y="14370322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9</xdr:row>
      <xdr:rowOff>1061357</xdr:rowOff>
    </xdr:from>
    <xdr:to>
      <xdr:col>1</xdr:col>
      <xdr:colOff>1134428</xdr:colOff>
      <xdr:row>9</xdr:row>
      <xdr:rowOff>2141357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9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823857" y="1734910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11172</xdr:colOff>
      <xdr:row>5</xdr:row>
      <xdr:rowOff>898070</xdr:rowOff>
    </xdr:from>
    <xdr:to>
      <xdr:col>1</xdr:col>
      <xdr:colOff>1123008</xdr:colOff>
      <xdr:row>5</xdr:row>
      <xdr:rowOff>2014070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00000000-0008-0000-09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778519" y="7213866"/>
          <a:ext cx="1116000" cy="1111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81643</xdr:colOff>
      <xdr:row>7</xdr:row>
      <xdr:rowOff>136071</xdr:rowOff>
    </xdr:from>
    <xdr:to>
      <xdr:col>1</xdr:col>
      <xdr:colOff>1161643</xdr:colOff>
      <xdr:row>7</xdr:row>
      <xdr:rowOff>1216071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00000000-0008-0000-09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851072" y="11579678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17</xdr:row>
      <xdr:rowOff>244930</xdr:rowOff>
    </xdr:from>
    <xdr:to>
      <xdr:col>1</xdr:col>
      <xdr:colOff>2215483</xdr:colOff>
      <xdr:row>17</xdr:row>
      <xdr:rowOff>1850571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408966" y="30629680"/>
          <a:ext cx="1575946" cy="1605641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122465</xdr:colOff>
      <xdr:row>21</xdr:row>
      <xdr:rowOff>204107</xdr:rowOff>
    </xdr:from>
    <xdr:to>
      <xdr:col>1</xdr:col>
      <xdr:colOff>2097707</xdr:colOff>
      <xdr:row>21</xdr:row>
      <xdr:rowOff>1932214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891894" y="38644286"/>
          <a:ext cx="1975242" cy="1728107"/>
        </a:xfrm>
        <a:prstGeom prst="rect">
          <a:avLst/>
        </a:prstGeom>
      </xdr:spPr>
    </xdr:pic>
    <xdr:clientData/>
  </xdr:twoCellAnchor>
  <xdr:oneCellAnchor>
    <xdr:from>
      <xdr:col>0</xdr:col>
      <xdr:colOff>81641</xdr:colOff>
      <xdr:row>21</xdr:row>
      <xdr:rowOff>312964</xdr:rowOff>
    </xdr:from>
    <xdr:ext cx="5102681" cy="1600200"/>
    <xdr:sp macro="" textlink="">
      <xdr:nvSpPr>
        <xdr:cNvPr id="77" name="Прямоугольник 76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SpPr/>
      </xdr:nvSpPr>
      <xdr:spPr>
        <a:xfrm>
          <a:off x="81641" y="38746339"/>
          <a:ext cx="5102681" cy="16002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1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Комплект нижнего подключения проходной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Узел нижнего подключения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STANDARD </a:t>
          </a:r>
          <a:endParaRPr lang="ru-RU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Прямой Никелированный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G 3/4*3/4 EURO KONUS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600700003'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          </a:t>
          </a:r>
          <a:r>
            <a:rPr lang="ru-RU" sz="11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1  шт.</a:t>
          </a:r>
          <a:endParaRPr lang="ru-RU" sz="1200">
            <a:effectLst/>
          </a:endParaRP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                                                                                  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Ниппель1/2* 3/4 евроконус 603000003                                                    </a:t>
          </a:r>
          <a:r>
            <a:rPr lang="ru-RU" sz="11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2 шт.</a:t>
          </a:r>
          <a:endParaRPr lang="ru-RU" sz="1200">
            <a:effectLst/>
          </a:endParaRPr>
        </a:p>
        <a:p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                                                             </a:t>
          </a:r>
        </a:p>
      </xdr:txBody>
    </xdr:sp>
    <xdr:clientData/>
  </xdr:oneCellAnchor>
  <xdr:twoCellAnchor editAs="oneCell">
    <xdr:from>
      <xdr:col>1</xdr:col>
      <xdr:colOff>2149929</xdr:colOff>
      <xdr:row>21</xdr:row>
      <xdr:rowOff>721179</xdr:rowOff>
    </xdr:from>
    <xdr:to>
      <xdr:col>1</xdr:col>
      <xdr:colOff>2965450</xdr:colOff>
      <xdr:row>21</xdr:row>
      <xdr:rowOff>1605643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919358" y="39161358"/>
          <a:ext cx="815521" cy="884464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22</xdr:row>
      <xdr:rowOff>27213</xdr:rowOff>
    </xdr:from>
    <xdr:to>
      <xdr:col>1</xdr:col>
      <xdr:colOff>2231572</xdr:colOff>
      <xdr:row>23</xdr:row>
      <xdr:rowOff>-1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810251" y="40467642"/>
          <a:ext cx="2190750" cy="198664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2190750</xdr:colOff>
      <xdr:row>22</xdr:row>
      <xdr:rowOff>653143</xdr:rowOff>
    </xdr:from>
    <xdr:to>
      <xdr:col>1</xdr:col>
      <xdr:colOff>3006271</xdr:colOff>
      <xdr:row>22</xdr:row>
      <xdr:rowOff>1510392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960179" y="41093572"/>
          <a:ext cx="815521" cy="857249"/>
        </a:xfrm>
        <a:prstGeom prst="rect">
          <a:avLst/>
        </a:prstGeom>
      </xdr:spPr>
    </xdr:pic>
    <xdr:clientData/>
  </xdr:twoCellAnchor>
  <xdr:oneCellAnchor>
    <xdr:from>
      <xdr:col>0</xdr:col>
      <xdr:colOff>81642</xdr:colOff>
      <xdr:row>22</xdr:row>
      <xdr:rowOff>258535</xdr:rowOff>
    </xdr:from>
    <xdr:ext cx="5102681" cy="1600200"/>
    <xdr:sp macro="" textlink="">
      <xdr:nvSpPr>
        <xdr:cNvPr id="87" name="Прямоугольник 86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SpPr/>
      </xdr:nvSpPr>
      <xdr:spPr>
        <a:xfrm>
          <a:off x="81642" y="40692160"/>
          <a:ext cx="5102681" cy="16002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1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Комплект нижнего подключения угловой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Узел нижнего подключения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STANDARD </a:t>
          </a:r>
          <a:endParaRPr lang="ru-RU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Угловой Никелированный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G 3/4*3/4 EURO KONUS 600700004'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          </a:t>
          </a:r>
          <a:r>
            <a:rPr lang="ru-RU" sz="11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1  шт.</a:t>
          </a:r>
          <a:endParaRPr lang="ru-RU" sz="1200">
            <a:effectLst/>
          </a:endParaRP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                                                                                  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Ниппель1/2* 3/4 евроконус 603000003                                                    </a:t>
          </a:r>
          <a:r>
            <a:rPr lang="ru-RU" sz="11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2 шт.</a:t>
          </a:r>
          <a:endParaRPr lang="ru-RU" sz="1200">
            <a:effectLst/>
          </a:endParaRPr>
        </a:p>
        <a:p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                                                             </a:t>
          </a:r>
        </a:p>
      </xdr:txBody>
    </xdr:sp>
    <xdr:clientData/>
  </xdr:oneCellAnchor>
  <xdr:twoCellAnchor editAs="oneCell">
    <xdr:from>
      <xdr:col>6</xdr:col>
      <xdr:colOff>0</xdr:colOff>
      <xdr:row>18</xdr:row>
      <xdr:rowOff>0</xdr:rowOff>
    </xdr:from>
    <xdr:to>
      <xdr:col>6</xdr:col>
      <xdr:colOff>304800</xdr:colOff>
      <xdr:row>18</xdr:row>
      <xdr:rowOff>304800</xdr:rowOff>
    </xdr:to>
    <xdr:sp macro="" textlink="">
      <xdr:nvSpPr>
        <xdr:cNvPr id="7169" name="AutoShape 1" descr="https://mail.yandex.ru/message_part/%D1%82%D0%B5%D1%80%D0%BC%D0%BE%D0%BA%D0%BB%D0%B0%D0%BF%D0%B0%D0%BD+White.jpg?_uid=1130000026370027&amp;name=%D1%82%D0%B5%D1%80%D0%BC%D0%BE%D0%BA%D0%BB%D0%B0%D0%BF%D0%B0%D0%BD+White.jpg&amp;hid=1.2&amp;ids=173388585653787975&amp;no_disposition=y&amp;exif_rotate=y"/>
        <xdr:cNvSpPr>
          <a:spLocks noChangeAspect="1" noChangeArrowheads="1"/>
        </xdr:cNvSpPr>
      </xdr:nvSpPr>
      <xdr:spPr bwMode="auto">
        <a:xfrm>
          <a:off x="12753975" y="32432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19</xdr:row>
      <xdr:rowOff>304800</xdr:rowOff>
    </xdr:to>
    <xdr:sp macro="" textlink="">
      <xdr:nvSpPr>
        <xdr:cNvPr id="7170" name="AutoShape 2" descr="https://mail.yandex.ru/message_part/%D1%82%D0%B5%D1%80%D0%BC%D0%BE%D0%BA%D0%BB%D0%B0%D0%BF%D0%B0%D0%BD+White.jpg?_uid=1130000026370027&amp;name=%D1%82%D0%B5%D1%80%D0%BC%D0%BE%D0%BA%D0%BB%D0%B0%D0%BF%D0%B0%D0%BD+White.jpg&amp;hid=1.2&amp;ids=173388585653787975&amp;no_disposition=y&amp;exif_rotate=y"/>
        <xdr:cNvSpPr>
          <a:spLocks noChangeAspect="1" noChangeArrowheads="1"/>
        </xdr:cNvSpPr>
      </xdr:nvSpPr>
      <xdr:spPr bwMode="auto">
        <a:xfrm>
          <a:off x="17021175" y="34432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285750</xdr:colOff>
      <xdr:row>18</xdr:row>
      <xdr:rowOff>54429</xdr:rowOff>
    </xdr:from>
    <xdr:to>
      <xdr:col>1</xdr:col>
      <xdr:colOff>2816678</xdr:colOff>
      <xdr:row>18</xdr:row>
      <xdr:rowOff>1952625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179" y="32493858"/>
          <a:ext cx="2530928" cy="189819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19</xdr:row>
      <xdr:rowOff>54429</xdr:rowOff>
    </xdr:from>
    <xdr:to>
      <xdr:col>1</xdr:col>
      <xdr:colOff>2829750</xdr:colOff>
      <xdr:row>19</xdr:row>
      <xdr:rowOff>1962429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179" y="34494108"/>
          <a:ext cx="2544000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299357</xdr:colOff>
      <xdr:row>20</xdr:row>
      <xdr:rowOff>54428</xdr:rowOff>
    </xdr:from>
    <xdr:to>
      <xdr:col>1</xdr:col>
      <xdr:colOff>2843357</xdr:colOff>
      <xdr:row>20</xdr:row>
      <xdr:rowOff>1962428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8786" y="36494357"/>
          <a:ext cx="2544000" cy="1908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470088</xdr:colOff>
      <xdr:row>42</xdr:row>
      <xdr:rowOff>159125</xdr:rowOff>
    </xdr:from>
    <xdr:to>
      <xdr:col>2</xdr:col>
      <xdr:colOff>1822638</xdr:colOff>
      <xdr:row>46</xdr:row>
      <xdr:rowOff>64995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32813" y="19323425"/>
          <a:ext cx="1352550" cy="1315570"/>
        </a:xfrm>
        <a:prstGeom prst="rect">
          <a:avLst/>
        </a:prstGeom>
      </xdr:spPr>
    </xdr:pic>
    <xdr:clientData/>
  </xdr:twoCellAnchor>
  <xdr:twoCellAnchor editAs="oneCell">
    <xdr:from>
      <xdr:col>2</xdr:col>
      <xdr:colOff>404349</xdr:colOff>
      <xdr:row>103</xdr:row>
      <xdr:rowOff>188820</xdr:rowOff>
    </xdr:from>
    <xdr:to>
      <xdr:col>2</xdr:col>
      <xdr:colOff>1713378</xdr:colOff>
      <xdr:row>105</xdr:row>
      <xdr:rowOff>426948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67074" y="56586345"/>
          <a:ext cx="1309029" cy="1724028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112</xdr:row>
      <xdr:rowOff>123825</xdr:rowOff>
    </xdr:from>
    <xdr:to>
      <xdr:col>2</xdr:col>
      <xdr:colOff>709149</xdr:colOff>
      <xdr:row>112</xdr:row>
      <xdr:rowOff>1304925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8925" y="63607950"/>
          <a:ext cx="632949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781050</xdr:colOff>
      <xdr:row>112</xdr:row>
      <xdr:rowOff>123825</xdr:rowOff>
    </xdr:from>
    <xdr:to>
      <xdr:col>2</xdr:col>
      <xdr:colOff>1413999</xdr:colOff>
      <xdr:row>112</xdr:row>
      <xdr:rowOff>1304925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3775" y="63607950"/>
          <a:ext cx="632949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1447800</xdr:colOff>
      <xdr:row>112</xdr:row>
      <xdr:rowOff>133350</xdr:rowOff>
    </xdr:from>
    <xdr:to>
      <xdr:col>2</xdr:col>
      <xdr:colOff>2080749</xdr:colOff>
      <xdr:row>112</xdr:row>
      <xdr:rowOff>1314450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2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0525" y="63617475"/>
          <a:ext cx="632949" cy="1181100"/>
        </a:xfrm>
        <a:prstGeom prst="rect">
          <a:avLst/>
        </a:prstGeom>
      </xdr:spPr>
    </xdr:pic>
    <xdr:clientData/>
  </xdr:twoCellAnchor>
  <xdr:oneCellAnchor>
    <xdr:from>
      <xdr:col>1</xdr:col>
      <xdr:colOff>161926</xdr:colOff>
      <xdr:row>42</xdr:row>
      <xdr:rowOff>200025</xdr:rowOff>
    </xdr:from>
    <xdr:ext cx="3467099" cy="1238250"/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xmlns="" id="{00000000-0008-0000-2100-00004D000000}"/>
            </a:ext>
          </a:extLst>
        </xdr:cNvPr>
        <xdr:cNvSpPr/>
      </xdr:nvSpPr>
      <xdr:spPr>
        <a:xfrm>
          <a:off x="2562226" y="19364325"/>
          <a:ext cx="3467099" cy="12382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Напряжение питания: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~230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В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±10%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, 50 Гц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Потребляемая мощность: 8 В·А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Степень защиты: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IP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30</a:t>
          </a:r>
          <a:endParaRPr lang="de-DE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Температура эксплуатации: 0...+50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°С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Габариты (Ш×В×Г) : 86×86×39 мм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Монтажная высота: 1500 мм</a:t>
          </a: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oneCellAnchor>
    <xdr:from>
      <xdr:col>1</xdr:col>
      <xdr:colOff>133351</xdr:colOff>
      <xdr:row>103</xdr:row>
      <xdr:rowOff>104775</xdr:rowOff>
    </xdr:from>
    <xdr:ext cx="3886200" cy="638176"/>
    <xdr:sp macro="" textlink="">
      <xdr:nvSpPr>
        <xdr:cNvPr id="8" name="Прямоугольник 7">
          <a:extLst>
            <a:ext uri="{FF2B5EF4-FFF2-40B4-BE49-F238E27FC236}">
              <a16:creationId xmlns:a16="http://schemas.microsoft.com/office/drawing/2014/main" xmlns="" id="{00000000-0008-0000-2100-00004E000000}"/>
            </a:ext>
          </a:extLst>
        </xdr:cNvPr>
        <xdr:cNvSpPr/>
      </xdr:nvSpPr>
      <xdr:spPr>
        <a:xfrm>
          <a:off x="2533651" y="56502300"/>
          <a:ext cx="3886200" cy="63817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Напряжение питания: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~230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В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±10%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, 50 Гц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Выходное напряжение: 0-160-180-220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Мощность: 100 В·А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oneCellAnchor>
    <xdr:from>
      <xdr:col>1</xdr:col>
      <xdr:colOff>123826</xdr:colOff>
      <xdr:row>104</xdr:row>
      <xdr:rowOff>85725</xdr:rowOff>
    </xdr:from>
    <xdr:ext cx="3886200" cy="638176"/>
    <xdr:sp macro="" textlink="">
      <xdr:nvSpPr>
        <xdr:cNvPr id="9" name="Прямоугольник 8">
          <a:extLst>
            <a:ext uri="{FF2B5EF4-FFF2-40B4-BE49-F238E27FC236}">
              <a16:creationId xmlns:a16="http://schemas.microsoft.com/office/drawing/2014/main" xmlns="" id="{00000000-0008-0000-2100-00004F000000}"/>
            </a:ext>
          </a:extLst>
        </xdr:cNvPr>
        <xdr:cNvSpPr/>
      </xdr:nvSpPr>
      <xdr:spPr>
        <a:xfrm>
          <a:off x="2524126" y="57226200"/>
          <a:ext cx="3886200" cy="63817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Напряжение питания: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~230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В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±10%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, 50 Гц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Выходное напряжение: 0-160-180-220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Мощность: 200 В·А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oneCellAnchor>
    <xdr:from>
      <xdr:col>1</xdr:col>
      <xdr:colOff>123825</xdr:colOff>
      <xdr:row>105</xdr:row>
      <xdr:rowOff>66675</xdr:rowOff>
    </xdr:from>
    <xdr:ext cx="3886200" cy="638176"/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xmlns="" id="{00000000-0008-0000-2100-000050000000}"/>
            </a:ext>
          </a:extLst>
        </xdr:cNvPr>
        <xdr:cNvSpPr/>
      </xdr:nvSpPr>
      <xdr:spPr>
        <a:xfrm>
          <a:off x="2524125" y="57950100"/>
          <a:ext cx="3886200" cy="63817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Напряжение питания: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~230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В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±10%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, 50 Гц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Выходное напряжение: 0-160-180-220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Мощность: 300 В·А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oneCellAnchor>
    <xdr:from>
      <xdr:col>1</xdr:col>
      <xdr:colOff>133350</xdr:colOff>
      <xdr:row>106</xdr:row>
      <xdr:rowOff>9525</xdr:rowOff>
    </xdr:from>
    <xdr:ext cx="3886200" cy="638176"/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xmlns="" id="{00000000-0008-0000-2100-000051000000}"/>
            </a:ext>
          </a:extLst>
        </xdr:cNvPr>
        <xdr:cNvSpPr/>
      </xdr:nvSpPr>
      <xdr:spPr>
        <a:xfrm>
          <a:off x="2533650" y="58635900"/>
          <a:ext cx="3886200" cy="63817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Напряжение питания: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~230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В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±10%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, 50 Гц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Выходное напряжение: 0-7-9-12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Мощность: 60 В·А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oneCellAnchor>
    <xdr:from>
      <xdr:col>1</xdr:col>
      <xdr:colOff>123825</xdr:colOff>
      <xdr:row>107</xdr:row>
      <xdr:rowOff>0</xdr:rowOff>
    </xdr:from>
    <xdr:ext cx="3886200" cy="638176"/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xmlns="" id="{00000000-0008-0000-2100-000052000000}"/>
            </a:ext>
          </a:extLst>
        </xdr:cNvPr>
        <xdr:cNvSpPr/>
      </xdr:nvSpPr>
      <xdr:spPr>
        <a:xfrm>
          <a:off x="2524125" y="59436000"/>
          <a:ext cx="3886200" cy="63817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Напряжение питания: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~230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В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±10%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, 50 Гц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Выходное напряжение: 0-7-9-12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Мощность: 100 В·А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oneCellAnchor>
    <xdr:from>
      <xdr:col>1</xdr:col>
      <xdr:colOff>123825</xdr:colOff>
      <xdr:row>108</xdr:row>
      <xdr:rowOff>28575</xdr:rowOff>
    </xdr:from>
    <xdr:ext cx="3886200" cy="638176"/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xmlns="" id="{00000000-0008-0000-2100-000053000000}"/>
            </a:ext>
          </a:extLst>
        </xdr:cNvPr>
        <xdr:cNvSpPr/>
      </xdr:nvSpPr>
      <xdr:spPr>
        <a:xfrm>
          <a:off x="2524125" y="60274200"/>
          <a:ext cx="3886200" cy="63817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Напряжение питания: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~230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В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±10%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, 50 Гц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Выходное напряжение: 0-7-9-12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Мощность: 160 В·А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oneCellAnchor>
    <xdr:from>
      <xdr:col>1</xdr:col>
      <xdr:colOff>123825</xdr:colOff>
      <xdr:row>109</xdr:row>
      <xdr:rowOff>0</xdr:rowOff>
    </xdr:from>
    <xdr:ext cx="3886200" cy="638176"/>
    <xdr:sp macro="" textlink="">
      <xdr:nvSpPr>
        <xdr:cNvPr id="14" name="Прямоугольник 13">
          <a:extLst>
            <a:ext uri="{FF2B5EF4-FFF2-40B4-BE49-F238E27FC236}">
              <a16:creationId xmlns:a16="http://schemas.microsoft.com/office/drawing/2014/main" xmlns="" id="{00000000-0008-0000-2100-000054000000}"/>
            </a:ext>
          </a:extLst>
        </xdr:cNvPr>
        <xdr:cNvSpPr/>
      </xdr:nvSpPr>
      <xdr:spPr>
        <a:xfrm>
          <a:off x="2524125" y="61055250"/>
          <a:ext cx="3886200" cy="63817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Напряжение питания: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~230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В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±10%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, 50 Гц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Выходное напряжение: 0-7-9-12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Мощность: 250 В·А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oneCellAnchor>
    <xdr:from>
      <xdr:col>1</xdr:col>
      <xdr:colOff>123825</xdr:colOff>
      <xdr:row>110</xdr:row>
      <xdr:rowOff>0</xdr:rowOff>
    </xdr:from>
    <xdr:ext cx="3886200" cy="638176"/>
    <xdr:sp macro="" textlink="">
      <xdr:nvSpPr>
        <xdr:cNvPr id="15" name="Прямоугольник 14">
          <a:extLst>
            <a:ext uri="{FF2B5EF4-FFF2-40B4-BE49-F238E27FC236}">
              <a16:creationId xmlns:a16="http://schemas.microsoft.com/office/drawing/2014/main" xmlns="" id="{00000000-0008-0000-2100-000055000000}"/>
            </a:ext>
          </a:extLst>
        </xdr:cNvPr>
        <xdr:cNvSpPr/>
      </xdr:nvSpPr>
      <xdr:spPr>
        <a:xfrm>
          <a:off x="2524125" y="61864875"/>
          <a:ext cx="3886200" cy="63817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Напряжение питания: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~230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В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±10%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, 50 Гц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Выходное напряжение: 0-7-9-12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Мощность: 300 В·А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oneCellAnchor>
    <xdr:from>
      <xdr:col>1</xdr:col>
      <xdr:colOff>133350</xdr:colOff>
      <xdr:row>111</xdr:row>
      <xdr:rowOff>0</xdr:rowOff>
    </xdr:from>
    <xdr:ext cx="3886200" cy="638176"/>
    <xdr:sp macro="" textlink="">
      <xdr:nvSpPr>
        <xdr:cNvPr id="16" name="Прямоугольник 15">
          <a:extLst>
            <a:ext uri="{FF2B5EF4-FFF2-40B4-BE49-F238E27FC236}">
              <a16:creationId xmlns:a16="http://schemas.microsoft.com/office/drawing/2014/main" xmlns="" id="{00000000-0008-0000-2100-000056000000}"/>
            </a:ext>
          </a:extLst>
        </xdr:cNvPr>
        <xdr:cNvSpPr/>
      </xdr:nvSpPr>
      <xdr:spPr>
        <a:xfrm>
          <a:off x="2533650" y="62674500"/>
          <a:ext cx="3886200" cy="63817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Напряжение питания: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~230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В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±10%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, 50 Гц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Выходное напряжение: 0-7-9-12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Мощность: 400 В·А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oneCellAnchor>
    <xdr:from>
      <xdr:col>1</xdr:col>
      <xdr:colOff>142875</xdr:colOff>
      <xdr:row>112</xdr:row>
      <xdr:rowOff>409575</xdr:rowOff>
    </xdr:from>
    <xdr:ext cx="3886200" cy="676275"/>
    <xdr:sp macro="" textlink="">
      <xdr:nvSpPr>
        <xdr:cNvPr id="17" name="Прямоугольник 16">
          <a:extLst>
            <a:ext uri="{FF2B5EF4-FFF2-40B4-BE49-F238E27FC236}">
              <a16:creationId xmlns:a16="http://schemas.microsoft.com/office/drawing/2014/main" xmlns="" id="{00000000-0008-0000-2100-000057000000}"/>
            </a:ext>
          </a:extLst>
        </xdr:cNvPr>
        <xdr:cNvSpPr/>
      </xdr:nvSpPr>
      <xdr:spPr>
        <a:xfrm>
          <a:off x="2543175" y="63893700"/>
          <a:ext cx="3886200" cy="6762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Напряжение питания: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~230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В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±10%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, 50 Гц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Максимальный ток нагрузки: 16 А</a:t>
          </a:r>
        </a:p>
        <a:p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Габариты (Ш×В×Г) : 18×90×65 мм</a:t>
          </a: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oneCellAnchor>
    <xdr:from>
      <xdr:col>1</xdr:col>
      <xdr:colOff>152400</xdr:colOff>
      <xdr:row>47</xdr:row>
      <xdr:rowOff>114300</xdr:rowOff>
    </xdr:from>
    <xdr:ext cx="3467099" cy="1238250"/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xmlns="" id="{00000000-0008-0000-2100-000058000000}"/>
            </a:ext>
          </a:extLst>
        </xdr:cNvPr>
        <xdr:cNvSpPr/>
      </xdr:nvSpPr>
      <xdr:spPr>
        <a:xfrm>
          <a:off x="2552700" y="21040725"/>
          <a:ext cx="3467099" cy="12382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Напряжение питания: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~230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В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±10%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, 50 Гц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Потребляемая мощность: 2 В·А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Степень защиты: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IP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30</a:t>
          </a:r>
          <a:endParaRPr lang="de-DE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Температура эксплуатации: 0...+50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°С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Габариты (Ш×В×Г) : 86×86×46 мм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Монтажная высота: 1500 мм</a:t>
          </a: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oneCellAnchor>
    <xdr:from>
      <xdr:col>1</xdr:col>
      <xdr:colOff>240366</xdr:colOff>
      <xdr:row>52</xdr:row>
      <xdr:rowOff>336737</xdr:rowOff>
    </xdr:from>
    <xdr:ext cx="3467099" cy="1238250"/>
    <xdr:sp macro="" textlink="">
      <xdr:nvSpPr>
        <xdr:cNvPr id="19" name="Прямоугольник 18">
          <a:extLst>
            <a:ext uri="{FF2B5EF4-FFF2-40B4-BE49-F238E27FC236}">
              <a16:creationId xmlns:a16="http://schemas.microsoft.com/office/drawing/2014/main" xmlns="" id="{00000000-0008-0000-2100-000059000000}"/>
            </a:ext>
          </a:extLst>
        </xdr:cNvPr>
        <xdr:cNvSpPr/>
      </xdr:nvSpPr>
      <xdr:spPr>
        <a:xfrm>
          <a:off x="2640666" y="23025287"/>
          <a:ext cx="3467099" cy="12382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0" i="0">
              <a:solidFill>
                <a:sysClr val="windowText" lastClr="000000"/>
              </a:solidFill>
              <a:effectLst/>
              <a:latin typeface="+mj-lt"/>
              <a:ea typeface="+mn-ea"/>
              <a:cs typeface="+mn-cs"/>
            </a:rPr>
            <a:t>Питание 2 </a:t>
          </a:r>
          <a:r>
            <a:rPr lang="en-US" sz="1200" b="0" i="0">
              <a:solidFill>
                <a:sysClr val="windowText" lastClr="000000"/>
              </a:solidFill>
              <a:effectLst/>
              <a:latin typeface="+mj-lt"/>
              <a:ea typeface="+mn-ea"/>
              <a:cs typeface="+mn-cs"/>
            </a:rPr>
            <a:t>x 1,5 </a:t>
          </a:r>
          <a:r>
            <a:rPr lang="ru-RU" sz="1200" b="0" i="0">
              <a:solidFill>
                <a:sysClr val="windowText" lastClr="000000"/>
              </a:solidFill>
              <a:effectLst/>
              <a:latin typeface="+mj-lt"/>
              <a:ea typeface="+mn-ea"/>
              <a:cs typeface="+mn-cs"/>
            </a:rPr>
            <a:t>В тип </a:t>
          </a:r>
          <a:r>
            <a:rPr lang="en-US" sz="1200" b="0" i="0">
              <a:solidFill>
                <a:sysClr val="windowText" lastClr="000000"/>
              </a:solidFill>
              <a:effectLst/>
              <a:latin typeface="+mj-lt"/>
              <a:ea typeface="+mn-ea"/>
              <a:cs typeface="+mn-cs"/>
            </a:rPr>
            <a:t>AAA</a:t>
          </a:r>
          <a:endParaRPr lang="ru-RU" sz="1200" b="0" i="0">
            <a:solidFill>
              <a:sysClr val="windowText" lastClr="000000"/>
            </a:solidFill>
            <a:effectLst/>
            <a:latin typeface="+mj-lt"/>
            <a:ea typeface="+mn-ea"/>
            <a:cs typeface="+mn-cs"/>
          </a:endParaRPr>
        </a:p>
        <a:p>
          <a:pPr algn="l"/>
          <a:r>
            <a:rPr lang="ru-RU" sz="1200" b="0" i="0" cap="none" spc="0" baseline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Степень защиты: </a:t>
          </a:r>
          <a:r>
            <a:rPr lang="en-US" sz="1200" b="0" i="0" cap="none" spc="0" baseline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IP</a:t>
          </a:r>
          <a:r>
            <a:rPr lang="ru-RU" sz="1200" b="0" i="0" cap="none" spc="0" baseline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30</a:t>
          </a:r>
          <a:endParaRPr lang="de-DE" sz="1200" b="0" i="0" cap="none" spc="0" baseline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r>
            <a:rPr lang="ru-RU" sz="1200" b="0" i="0" baseline="0"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Габариты (Ш×В×Г) : 42</a:t>
          </a:r>
          <a:r>
            <a:rPr lang="en-US" sz="1200" b="0" i="0" baseline="0"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x106x18 </a:t>
          </a:r>
          <a:r>
            <a:rPr lang="ru-RU" sz="1200" b="0" i="0" baseline="0"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мм</a:t>
          </a:r>
          <a:endParaRPr lang="ru-RU" sz="1200">
            <a:solidFill>
              <a:sysClr val="windowText" lastClr="000000"/>
            </a:solidFill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twoCellAnchor editAs="oneCell">
    <xdr:from>
      <xdr:col>2</xdr:col>
      <xdr:colOff>350744</xdr:colOff>
      <xdr:row>47</xdr:row>
      <xdr:rowOff>38102</xdr:rowOff>
    </xdr:from>
    <xdr:to>
      <xdr:col>2</xdr:col>
      <xdr:colOff>1912843</xdr:colOff>
      <xdr:row>51</xdr:row>
      <xdr:rowOff>258296</xdr:rowOff>
    </xdr:to>
    <xdr:pic>
      <xdr:nvPicPr>
        <xdr:cNvPr id="20" name="Рисунок 19" descr="http://simat.com.ua/media/catalog/product/cache/1/image/9df78eab33525d08d6e5fb8d27136e95/r/d/rdf600t.jpg">
          <a:extLst>
            <a:ext uri="{FF2B5EF4-FFF2-40B4-BE49-F238E27FC236}">
              <a16:creationId xmlns:a16="http://schemas.microsoft.com/office/drawing/2014/main" xmlns="" id="{00000000-0008-0000-21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3469" y="20964527"/>
          <a:ext cx="1562099" cy="1629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814668</xdr:colOff>
      <xdr:row>52</xdr:row>
      <xdr:rowOff>231401</xdr:rowOff>
    </xdr:from>
    <xdr:to>
      <xdr:col>2</xdr:col>
      <xdr:colOff>1428144</xdr:colOff>
      <xdr:row>56</xdr:row>
      <xdr:rowOff>153520</xdr:rowOff>
    </xdr:to>
    <xdr:pic>
      <xdr:nvPicPr>
        <xdr:cNvPr id="21" name="Рисунок 20" descr="http://archiv.licon.cz/files/optimized_convection_/ira211-side.jpg">
          <a:extLst>
            <a:ext uri="{FF2B5EF4-FFF2-40B4-BE49-F238E27FC236}">
              <a16:creationId xmlns:a16="http://schemas.microsoft.com/office/drawing/2014/main" xmlns="" id="{00000000-0008-0000-21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7393" y="22919951"/>
          <a:ext cx="613476" cy="1331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142875</xdr:colOff>
      <xdr:row>97</xdr:row>
      <xdr:rowOff>409575</xdr:rowOff>
    </xdr:from>
    <xdr:ext cx="3038475" cy="676275"/>
    <xdr:sp macro="" textlink="">
      <xdr:nvSpPr>
        <xdr:cNvPr id="22" name="Прямоугольник 21">
          <a:extLst>
            <a:ext uri="{FF2B5EF4-FFF2-40B4-BE49-F238E27FC236}">
              <a16:creationId xmlns:a16="http://schemas.microsoft.com/office/drawing/2014/main" xmlns="" id="{00000000-0008-0000-2100-00005C000000}"/>
            </a:ext>
          </a:extLst>
        </xdr:cNvPr>
        <xdr:cNvSpPr/>
      </xdr:nvSpPr>
      <xdr:spPr>
        <a:xfrm>
          <a:off x="2543175" y="52387500"/>
          <a:ext cx="3038475" cy="6762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Габариты (Ш×В×Г) : </a:t>
          </a:r>
          <a:r>
            <a:rPr lang="en-US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80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×</a:t>
          </a:r>
          <a:r>
            <a:rPr lang="en-US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8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0×</a:t>
          </a:r>
          <a:r>
            <a:rPr lang="en-US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35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 мм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twoCellAnchor editAs="oneCell">
    <xdr:from>
      <xdr:col>2</xdr:col>
      <xdr:colOff>647700</xdr:colOff>
      <xdr:row>97</xdr:row>
      <xdr:rowOff>138697</xdr:rowOff>
    </xdr:from>
    <xdr:to>
      <xdr:col>2</xdr:col>
      <xdr:colOff>1552575</xdr:colOff>
      <xdr:row>97</xdr:row>
      <xdr:rowOff>1076325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2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0425" y="52116622"/>
          <a:ext cx="904875" cy="937628"/>
        </a:xfrm>
        <a:prstGeom prst="rect">
          <a:avLst/>
        </a:prstGeom>
      </xdr:spPr>
    </xdr:pic>
    <xdr:clientData/>
  </xdr:twoCellAnchor>
  <xdr:twoCellAnchor editAs="oneCell">
    <xdr:from>
      <xdr:col>1</xdr:col>
      <xdr:colOff>231961</xdr:colOff>
      <xdr:row>67</xdr:row>
      <xdr:rowOff>142876</xdr:rowOff>
    </xdr:from>
    <xdr:to>
      <xdr:col>1</xdr:col>
      <xdr:colOff>3810000</xdr:colOff>
      <xdr:row>71</xdr:row>
      <xdr:rowOff>442073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2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32261" y="27736801"/>
          <a:ext cx="3578039" cy="2508997"/>
        </a:xfrm>
        <a:prstGeom prst="rect">
          <a:avLst/>
        </a:prstGeom>
      </xdr:spPr>
    </xdr:pic>
    <xdr:clientData/>
  </xdr:twoCellAnchor>
  <xdr:twoCellAnchor editAs="oneCell">
    <xdr:from>
      <xdr:col>2</xdr:col>
      <xdr:colOff>412938</xdr:colOff>
      <xdr:row>37</xdr:row>
      <xdr:rowOff>145678</xdr:rowOff>
    </xdr:from>
    <xdr:to>
      <xdr:col>2</xdr:col>
      <xdr:colOff>1826289</xdr:colOff>
      <xdr:row>41</xdr:row>
      <xdr:rowOff>203948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2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975663" y="17595478"/>
          <a:ext cx="1413351" cy="1429870"/>
        </a:xfrm>
        <a:prstGeom prst="rect">
          <a:avLst/>
        </a:prstGeom>
      </xdr:spPr>
    </xdr:pic>
    <xdr:clientData/>
  </xdr:twoCellAnchor>
  <xdr:oneCellAnchor>
    <xdr:from>
      <xdr:col>1</xdr:col>
      <xdr:colOff>76200</xdr:colOff>
      <xdr:row>37</xdr:row>
      <xdr:rowOff>66675</xdr:rowOff>
    </xdr:from>
    <xdr:ext cx="3914775" cy="1466850"/>
    <xdr:sp macro="" textlink="">
      <xdr:nvSpPr>
        <xdr:cNvPr id="26" name="Прямоугольник 25">
          <a:extLst>
            <a:ext uri="{FF2B5EF4-FFF2-40B4-BE49-F238E27FC236}">
              <a16:creationId xmlns:a16="http://schemas.microsoft.com/office/drawing/2014/main" xmlns="" id="{00000000-0008-0000-2100-000060000000}"/>
            </a:ext>
          </a:extLst>
        </xdr:cNvPr>
        <xdr:cNvSpPr/>
      </xdr:nvSpPr>
      <xdr:spPr>
        <a:xfrm>
          <a:off x="2476500" y="17516475"/>
          <a:ext cx="3914775" cy="14668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2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Автоматическая регулировка нагрев-охлаждение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2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Для 4-х трубных или 2-х трубных систем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2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Ручная или авто. регулировка 3 скоростями вентилятора</a:t>
          </a:r>
          <a:endParaRPr kumimoji="0" lang="de-DE" sz="12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2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Возможность подключения 2  серво приводов</a:t>
          </a:r>
          <a:endParaRPr kumimoji="0" lang="ru-R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  <a:ea typeface="+mn-ea"/>
              <a:cs typeface="+mn-cs"/>
            </a:rPr>
            <a:t>Габариты (Ш×В×Г) : 86×86×39 мм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  <a:ea typeface="+mn-ea"/>
              <a:cs typeface="+mn-cs"/>
            </a:rPr>
            <a:t>Монтажная высота: 1500 мм</a:t>
          </a:r>
          <a:endParaRPr kumimoji="0" lang="ru-R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 Light" panose="020F0302020204030204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 Light" panose="020F0302020204030204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2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 </a:t>
          </a:r>
          <a:endParaRPr kumimoji="0" lang="en-US" sz="12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</a:endParaRPr>
        </a:p>
      </xdr:txBody>
    </xdr:sp>
    <xdr:clientData/>
  </xdr:oneCellAnchor>
  <xdr:oneCellAnchor>
    <xdr:from>
      <xdr:col>1</xdr:col>
      <xdr:colOff>152400</xdr:colOff>
      <xdr:row>62</xdr:row>
      <xdr:rowOff>114300</xdr:rowOff>
    </xdr:from>
    <xdr:ext cx="3771900" cy="1590676"/>
    <xdr:sp macro="" textlink="">
      <xdr:nvSpPr>
        <xdr:cNvPr id="27" name="Прямоугольник 26">
          <a:extLst>
            <a:ext uri="{FF2B5EF4-FFF2-40B4-BE49-F238E27FC236}">
              <a16:creationId xmlns:a16="http://schemas.microsoft.com/office/drawing/2014/main" xmlns="" id="{00000000-0008-0000-2100-000061000000}"/>
            </a:ext>
          </a:extLst>
        </xdr:cNvPr>
        <xdr:cNvSpPr/>
      </xdr:nvSpPr>
      <xdr:spPr>
        <a:xfrm>
          <a:off x="2552700" y="25993725"/>
          <a:ext cx="3771900" cy="159067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Термостат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RDD100.1RF 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работает на батарейках 3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V DC</a:t>
          </a:r>
          <a:endParaRPr lang="ru-RU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Управляющий блок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RCR100RF 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напряж. питяния </a:t>
          </a:r>
          <a:r>
            <a:rPr lang="en-US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~230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В</a:t>
          </a:r>
          <a:r>
            <a:rPr lang="en-US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±10%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, 50 Гц</a:t>
          </a:r>
          <a:endParaRPr lang="ru-RU" sz="1200">
            <a:effectLst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Температура эксплуатации: 0...+50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°С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Габариты </a:t>
          </a:r>
          <a:r>
            <a:rPr lang="en-US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RDD100.1RF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 (Ш×В×Г) : 85×106×21,5 мм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Габариты </a:t>
          </a:r>
          <a:r>
            <a:rPr lang="en-US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RDD100.1RF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(Ш×В×Г) : 84×103×27,5 мм</a:t>
          </a:r>
          <a:endParaRPr lang="ru-RU" sz="1200">
            <a:effectLst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Монтажная высота: 1500 мм</a:t>
          </a: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twoCellAnchor editAs="oneCell">
    <xdr:from>
      <xdr:col>2</xdr:col>
      <xdr:colOff>282490</xdr:colOff>
      <xdr:row>62</xdr:row>
      <xdr:rowOff>122653</xdr:rowOff>
    </xdr:from>
    <xdr:to>
      <xdr:col>2</xdr:col>
      <xdr:colOff>1865206</xdr:colOff>
      <xdr:row>66</xdr:row>
      <xdr:rowOff>167069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2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845215" y="26002078"/>
          <a:ext cx="1582716" cy="1416016"/>
        </a:xfrm>
        <a:prstGeom prst="rect">
          <a:avLst/>
        </a:prstGeom>
      </xdr:spPr>
    </xdr:pic>
    <xdr:clientData/>
  </xdr:twoCellAnchor>
  <xdr:oneCellAnchor>
    <xdr:from>
      <xdr:col>2</xdr:col>
      <xdr:colOff>363071</xdr:colOff>
      <xdr:row>32</xdr:row>
      <xdr:rowOff>152960</xdr:rowOff>
    </xdr:from>
    <xdr:ext cx="1413351" cy="1457006"/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2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925796" y="15888260"/>
          <a:ext cx="1413351" cy="1457006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32</xdr:row>
      <xdr:rowOff>66675</xdr:rowOff>
    </xdr:from>
    <xdr:ext cx="3914775" cy="1466850"/>
    <xdr:sp macro="" textlink="">
      <xdr:nvSpPr>
        <xdr:cNvPr id="30" name="Прямоугольник 29">
          <a:extLst>
            <a:ext uri="{FF2B5EF4-FFF2-40B4-BE49-F238E27FC236}">
              <a16:creationId xmlns:a16="http://schemas.microsoft.com/office/drawing/2014/main" xmlns="" id="{00000000-0008-0000-2100-000064000000}"/>
            </a:ext>
          </a:extLst>
        </xdr:cNvPr>
        <xdr:cNvSpPr/>
      </xdr:nvSpPr>
      <xdr:spPr>
        <a:xfrm>
          <a:off x="2476500" y="15801975"/>
          <a:ext cx="3914775" cy="14668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2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Автоматическая регулировка нагрев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2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Для 4-х трубных или 2-х трубных систем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2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Ручная и авто. регулировка 3 скоростями вентилятора</a:t>
          </a:r>
          <a:endParaRPr kumimoji="0" lang="de-DE" sz="12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2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Возможность подключения   серво привода</a:t>
          </a:r>
          <a:endParaRPr kumimoji="0" lang="ru-R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  <a:ea typeface="+mn-ea"/>
              <a:cs typeface="+mn-cs"/>
            </a:rPr>
            <a:t>Габариты (Ш×В×Г) : 86×86×39 мм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  <a:ea typeface="+mn-ea"/>
              <a:cs typeface="+mn-cs"/>
            </a:rPr>
            <a:t>Монтажная высота: 1500 мм</a:t>
          </a:r>
          <a:endParaRPr kumimoji="0" lang="ru-R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 Light" panose="020F0302020204030204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 Light" panose="020F0302020204030204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2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 </a:t>
          </a:r>
          <a:endParaRPr kumimoji="0" lang="en-US" sz="12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</a:endParaRPr>
        </a:p>
      </xdr:txBody>
    </xdr:sp>
    <xdr:clientData/>
  </xdr:oneCellAnchor>
  <xdr:twoCellAnchor editAs="oneCell">
    <xdr:from>
      <xdr:col>2</xdr:col>
      <xdr:colOff>161925</xdr:colOff>
      <xdr:row>67</xdr:row>
      <xdr:rowOff>424338</xdr:rowOff>
    </xdr:from>
    <xdr:to>
      <xdr:col>2</xdr:col>
      <xdr:colOff>2038350</xdr:colOff>
      <xdr:row>71</xdr:row>
      <xdr:rowOff>213472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2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724650" y="28018263"/>
          <a:ext cx="1876425" cy="1998934"/>
        </a:xfrm>
        <a:prstGeom prst="rect">
          <a:avLst/>
        </a:prstGeom>
      </xdr:spPr>
    </xdr:pic>
    <xdr:clientData/>
  </xdr:twoCellAnchor>
  <xdr:twoCellAnchor editAs="oneCell">
    <xdr:from>
      <xdr:col>2</xdr:col>
      <xdr:colOff>252694</xdr:colOff>
      <xdr:row>14</xdr:row>
      <xdr:rowOff>33227</xdr:rowOff>
    </xdr:from>
    <xdr:to>
      <xdr:col>2</xdr:col>
      <xdr:colOff>1886836</xdr:colOff>
      <xdr:row>16</xdr:row>
      <xdr:rowOff>514911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2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815419" y="6481652"/>
          <a:ext cx="1634142" cy="1434184"/>
        </a:xfrm>
        <a:prstGeom prst="rect">
          <a:avLst/>
        </a:prstGeom>
      </xdr:spPr>
    </xdr:pic>
    <xdr:clientData/>
  </xdr:twoCellAnchor>
  <xdr:twoCellAnchor editAs="oneCell">
    <xdr:from>
      <xdr:col>2</xdr:col>
      <xdr:colOff>589430</xdr:colOff>
      <xdr:row>12</xdr:row>
      <xdr:rowOff>58271</xdr:rowOff>
    </xdr:from>
    <xdr:to>
      <xdr:col>2</xdr:col>
      <xdr:colOff>1613329</xdr:colOff>
      <xdr:row>14</xdr:row>
      <xdr:rowOff>75640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2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152155" y="5554196"/>
          <a:ext cx="1023899" cy="969869"/>
        </a:xfrm>
        <a:prstGeom prst="rect">
          <a:avLst/>
        </a:prstGeom>
      </xdr:spPr>
    </xdr:pic>
    <xdr:clientData/>
  </xdr:twoCellAnchor>
  <xdr:oneCellAnchor>
    <xdr:from>
      <xdr:col>1</xdr:col>
      <xdr:colOff>289754</xdr:colOff>
      <xdr:row>12</xdr:row>
      <xdr:rowOff>43222</xdr:rowOff>
    </xdr:from>
    <xdr:ext cx="3776384" cy="2431676"/>
    <xdr:sp macro="" textlink="">
      <xdr:nvSpPr>
        <xdr:cNvPr id="34" name="Прямоугольник 33">
          <a:extLst>
            <a:ext uri="{FF2B5EF4-FFF2-40B4-BE49-F238E27FC236}">
              <a16:creationId xmlns:a16="http://schemas.microsoft.com/office/drawing/2014/main" xmlns="" id="{00000000-0008-0000-2100-000068000000}"/>
            </a:ext>
          </a:extLst>
        </xdr:cNvPr>
        <xdr:cNvSpPr/>
      </xdr:nvSpPr>
      <xdr:spPr>
        <a:xfrm>
          <a:off x="2690054" y="5539147"/>
          <a:ext cx="3776384" cy="243167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Стеклянная сенсорная панель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черного цвета</a:t>
          </a:r>
        </a:p>
        <a:p>
          <a:pPr algn="l"/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3 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скорости вентилятора + АВТО режим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Недельное програмирование температуры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endParaRPr lang="ru-RU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Напряжение питания: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~230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В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±10%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, 50 Гц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Потребляемая мощность: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0,5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В·А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Нагрузка 3-5 А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Степень защиты: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IP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30</a:t>
          </a:r>
          <a:endParaRPr lang="de-DE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Температура эксплуатации: 0...+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45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°С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Габариты (Ш×В×Г) : 86×86×</a:t>
          </a:r>
          <a:r>
            <a:rPr lang="en-US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13,3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 мм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Монтажная высота: 1500 мм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Для 2-х трубной системы</a:t>
          </a: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twoCellAnchor editAs="oneCell">
    <xdr:from>
      <xdr:col>2</xdr:col>
      <xdr:colOff>321769</xdr:colOff>
      <xdr:row>17</xdr:row>
      <xdr:rowOff>366627</xdr:rowOff>
    </xdr:from>
    <xdr:to>
      <xdr:col>2</xdr:col>
      <xdr:colOff>1995448</xdr:colOff>
      <xdr:row>21</xdr:row>
      <xdr:rowOff>134471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2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4494" y="8291427"/>
          <a:ext cx="1673679" cy="1672844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98</xdr:row>
      <xdr:rowOff>409575</xdr:rowOff>
    </xdr:from>
    <xdr:ext cx="3038475" cy="676275"/>
    <xdr:sp macro="" textlink="">
      <xdr:nvSpPr>
        <xdr:cNvPr id="36" name="Прямоугольник 35">
          <a:extLst>
            <a:ext uri="{FF2B5EF4-FFF2-40B4-BE49-F238E27FC236}">
              <a16:creationId xmlns:a16="http://schemas.microsoft.com/office/drawing/2014/main" xmlns="" id="{00000000-0008-0000-2100-00005C000000}"/>
            </a:ext>
          </a:extLst>
        </xdr:cNvPr>
        <xdr:cNvSpPr/>
      </xdr:nvSpPr>
      <xdr:spPr>
        <a:xfrm>
          <a:off x="2543175" y="53606700"/>
          <a:ext cx="3038475" cy="6762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Габариты (Ш×В×Г) : </a:t>
          </a:r>
          <a:r>
            <a:rPr lang="en-US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75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×</a:t>
          </a:r>
          <a:r>
            <a:rPr lang="en-US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75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×</a:t>
          </a:r>
          <a:r>
            <a:rPr lang="en-US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35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 мм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twoCellAnchor editAs="oneCell">
    <xdr:from>
      <xdr:col>2</xdr:col>
      <xdr:colOff>568038</xdr:colOff>
      <xdr:row>98</xdr:row>
      <xdr:rowOff>83126</xdr:rowOff>
    </xdr:from>
    <xdr:to>
      <xdr:col>2</xdr:col>
      <xdr:colOff>1736314</xdr:colOff>
      <xdr:row>98</xdr:row>
      <xdr:rowOff>1192183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0763" y="53280251"/>
          <a:ext cx="1168276" cy="1109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74852</xdr:colOff>
      <xdr:row>107</xdr:row>
      <xdr:rowOff>470647</xdr:rowOff>
    </xdr:from>
    <xdr:to>
      <xdr:col>2</xdr:col>
      <xdr:colOff>2126646</xdr:colOff>
      <xdr:row>109</xdr:row>
      <xdr:rowOff>661147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t="22083"/>
        <a:stretch/>
      </xdr:blipFill>
      <xdr:spPr>
        <a:xfrm>
          <a:off x="6637577" y="59906647"/>
          <a:ext cx="2051794" cy="1809750"/>
        </a:xfrm>
        <a:prstGeom prst="rect">
          <a:avLst/>
        </a:prstGeom>
      </xdr:spPr>
    </xdr:pic>
    <xdr:clientData/>
  </xdr:twoCellAnchor>
  <xdr:oneCellAnchor>
    <xdr:from>
      <xdr:col>1</xdr:col>
      <xdr:colOff>311444</xdr:colOff>
      <xdr:row>17</xdr:row>
      <xdr:rowOff>82282</xdr:rowOff>
    </xdr:from>
    <xdr:ext cx="3776384" cy="2431676"/>
    <xdr:sp macro="" textlink="">
      <xdr:nvSpPr>
        <xdr:cNvPr id="39" name="Прямоугольник 38">
          <a:extLst>
            <a:ext uri="{FF2B5EF4-FFF2-40B4-BE49-F238E27FC236}">
              <a16:creationId xmlns:a16="http://schemas.microsoft.com/office/drawing/2014/main" xmlns="" id="{00000000-0008-0000-2100-000069000000}"/>
            </a:ext>
          </a:extLst>
        </xdr:cNvPr>
        <xdr:cNvSpPr/>
      </xdr:nvSpPr>
      <xdr:spPr>
        <a:xfrm>
          <a:off x="2711744" y="8007082"/>
          <a:ext cx="3776384" cy="243167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Стеклянная сенсорная панель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белого цвета</a:t>
          </a:r>
        </a:p>
        <a:p>
          <a:pPr algn="l"/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3 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скорости вентилятора + АВТО режим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Недельное програмирование температуры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endParaRPr lang="ru-RU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Напряжение питания: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~230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В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±10%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, 50 Гц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Потребляемая мощность: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0,5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В·А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Нагрузка 3-5 А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Степень защиты: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IP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30</a:t>
          </a:r>
          <a:endParaRPr lang="de-DE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Температура эксплуатации: 0...+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45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°С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Габариты (Ш×В×Г) : 86×86×</a:t>
          </a:r>
          <a:r>
            <a:rPr lang="en-US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13,3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 мм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Монтажная высота: 1500 мм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Для 2-х трубной системы</a:t>
          </a: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oneCellAnchor>
    <xdr:from>
      <xdr:col>1</xdr:col>
      <xdr:colOff>244930</xdr:colOff>
      <xdr:row>22</xdr:row>
      <xdr:rowOff>99252</xdr:rowOff>
    </xdr:from>
    <xdr:ext cx="3776384" cy="2431676"/>
    <xdr:sp macro="" textlink="">
      <xdr:nvSpPr>
        <xdr:cNvPr id="40" name="Прямоугольник 39">
          <a:extLst>
            <a:ext uri="{FF2B5EF4-FFF2-40B4-BE49-F238E27FC236}">
              <a16:creationId xmlns:a16="http://schemas.microsoft.com/office/drawing/2014/main" xmlns="" id="{00000000-0008-0000-2100-000068000000}"/>
            </a:ext>
          </a:extLst>
        </xdr:cNvPr>
        <xdr:cNvSpPr/>
      </xdr:nvSpPr>
      <xdr:spPr>
        <a:xfrm>
          <a:off x="2645230" y="10491027"/>
          <a:ext cx="3776384" cy="243167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Стеклянная сенсорная панель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черного цвета</a:t>
          </a:r>
        </a:p>
        <a:p>
          <a:pPr algn="l"/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3 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скорости вентилятора + АВТО режим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Недельное програмирование температуры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WiFi 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для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Android 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и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IOS</a:t>
          </a:r>
        </a:p>
        <a:p>
          <a:pPr algn="l"/>
          <a:endParaRPr lang="ru-RU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Напряжение питания: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~230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В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±10%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, 50 Гц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Потребляемая мощность: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0,5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В·А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Нагрузка 3-5 А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Степень защиты: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IP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30</a:t>
          </a:r>
          <a:endParaRPr lang="de-DE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Температура эксплуатации: 0...+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45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°С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Габариты (Ш×В×Г) : 86×86×</a:t>
          </a:r>
          <a:r>
            <a:rPr lang="en-US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13,3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 мм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Монтажная высота: 1500 мм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Для 2-х трубной системы</a:t>
          </a: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oneCellAnchor>
    <xdr:from>
      <xdr:col>1</xdr:col>
      <xdr:colOff>244930</xdr:colOff>
      <xdr:row>27</xdr:row>
      <xdr:rowOff>99252</xdr:rowOff>
    </xdr:from>
    <xdr:ext cx="3776384" cy="2431676"/>
    <xdr:sp macro="" textlink="">
      <xdr:nvSpPr>
        <xdr:cNvPr id="41" name="Прямоугольник 40">
          <a:extLst>
            <a:ext uri="{FF2B5EF4-FFF2-40B4-BE49-F238E27FC236}">
              <a16:creationId xmlns:a16="http://schemas.microsoft.com/office/drawing/2014/main" xmlns="" id="{00000000-0008-0000-2100-000068000000}"/>
            </a:ext>
          </a:extLst>
        </xdr:cNvPr>
        <xdr:cNvSpPr/>
      </xdr:nvSpPr>
      <xdr:spPr>
        <a:xfrm>
          <a:off x="2645230" y="13158027"/>
          <a:ext cx="3776384" cy="243167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Стеклянная сенсорная панель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белого цвета</a:t>
          </a:r>
        </a:p>
        <a:p>
          <a:pPr algn="l"/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3 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скорости вентилятора + АВТО режим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Недельное програмирование температуры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WiFi </a:t>
          </a:r>
          <a:r>
            <a:rPr lang="ru-RU" sz="11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для </a:t>
          </a:r>
          <a:r>
            <a:rPr lang="en-US" sz="11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Android </a:t>
          </a:r>
          <a:r>
            <a:rPr lang="ru-RU" sz="11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и </a:t>
          </a:r>
          <a:r>
            <a:rPr lang="en-US" sz="11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IOS</a:t>
          </a:r>
          <a:endParaRPr lang="en-US" sz="1200">
            <a:effectLst/>
          </a:endParaRPr>
        </a:p>
        <a:p>
          <a:pPr algn="l"/>
          <a:endParaRPr lang="ru-RU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Напряжение питания: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~230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В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±10%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, 50 Гц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Потребляемая мощность: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0,5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В·А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Нагрузка 3-5 А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Степень защиты: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IP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30</a:t>
          </a:r>
          <a:endParaRPr lang="de-DE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Температура эксплуатации: 0...+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45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°С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Габариты (Ш×В×Г) : 86×86×</a:t>
          </a:r>
          <a:r>
            <a:rPr lang="en-US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13,3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 мм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Монтажная высота: 1500 мм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Для 2-х трубной системы</a:t>
          </a: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twoCellAnchor editAs="oneCell">
    <xdr:from>
      <xdr:col>2</xdr:col>
      <xdr:colOff>374073</xdr:colOff>
      <xdr:row>27</xdr:row>
      <xdr:rowOff>637310</xdr:rowOff>
    </xdr:from>
    <xdr:to>
      <xdr:col>2</xdr:col>
      <xdr:colOff>1881279</xdr:colOff>
      <xdr:row>30</xdr:row>
      <xdr:rowOff>417471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6798" y="13696085"/>
          <a:ext cx="1507206" cy="1504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346364</xdr:colOff>
      <xdr:row>27</xdr:row>
      <xdr:rowOff>581891</xdr:rowOff>
    </xdr:from>
    <xdr:to>
      <xdr:col>2</xdr:col>
      <xdr:colOff>1824013</xdr:colOff>
      <xdr:row>30</xdr:row>
      <xdr:rowOff>299708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9089" y="13640666"/>
          <a:ext cx="1477649" cy="1441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317848</xdr:colOff>
      <xdr:row>2</xdr:row>
      <xdr:rowOff>91567</xdr:rowOff>
    </xdr:from>
    <xdr:ext cx="3776384" cy="2182587"/>
    <xdr:sp macro="" textlink="">
      <xdr:nvSpPr>
        <xdr:cNvPr id="44" name="Прямоугольник 43">
          <a:extLst>
            <a:ext uri="{FF2B5EF4-FFF2-40B4-BE49-F238E27FC236}">
              <a16:creationId xmlns:a16="http://schemas.microsoft.com/office/drawing/2014/main" xmlns="" id="{00000000-0008-0000-2100-000069000000}"/>
            </a:ext>
          </a:extLst>
        </xdr:cNvPr>
        <xdr:cNvSpPr/>
      </xdr:nvSpPr>
      <xdr:spPr>
        <a:xfrm>
          <a:off x="2718148" y="824992"/>
          <a:ext cx="3776384" cy="218258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Стеклянная сенсорная панель черного цвета</a:t>
          </a:r>
        </a:p>
        <a:p>
          <a:pPr algn="l"/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1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скорости вентилятора 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Недельное програмирование температуры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Напряжение питания: ~230 В ±10%, 50 Гц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Потребляемая мощность: 0,5 В·А</a:t>
          </a:r>
        </a:p>
        <a:p>
          <a:pPr algn="l"/>
          <a:r>
            <a:rPr lang="ru-RU" sz="1200" b="1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Нагрузка </a:t>
          </a:r>
          <a:r>
            <a:rPr lang="en-US" sz="1200" b="1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16 </a:t>
          </a:r>
          <a:r>
            <a:rPr lang="ru-RU" sz="1200" b="1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А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Степень защиты: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IP30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Температура эксплуатации: 0...+45°С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Габариты (Ш×В×Г) : 86×86×13,3 мм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Монтажная высота: 1500 мм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Для 2-х трубной системы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oneCellAnchor>
    <xdr:from>
      <xdr:col>2</xdr:col>
      <xdr:colOff>376517</xdr:colOff>
      <xdr:row>2</xdr:row>
      <xdr:rowOff>408635</xdr:rowOff>
    </xdr:from>
    <xdr:ext cx="1543050" cy="1505778"/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9242" y="1142060"/>
          <a:ext cx="1543050" cy="1505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576624</xdr:colOff>
      <xdr:row>57</xdr:row>
      <xdr:rowOff>206870</xdr:rowOff>
    </xdr:from>
    <xdr:ext cx="1066799" cy="1040266"/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2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9349" y="24657545"/>
          <a:ext cx="1066799" cy="1040266"/>
        </a:xfrm>
        <a:prstGeom prst="rect">
          <a:avLst/>
        </a:prstGeom>
      </xdr:spPr>
    </xdr:pic>
    <xdr:clientData/>
  </xdr:oneCellAnchor>
  <xdr:oneCellAnchor>
    <xdr:from>
      <xdr:col>1</xdr:col>
      <xdr:colOff>223479</xdr:colOff>
      <xdr:row>57</xdr:row>
      <xdr:rowOff>170489</xdr:rowOff>
    </xdr:from>
    <xdr:ext cx="3514724" cy="1038225"/>
    <xdr:sp macro="" textlink="">
      <xdr:nvSpPr>
        <xdr:cNvPr id="47" name="Прямоугольник 46">
          <a:extLst>
            <a:ext uri="{FF2B5EF4-FFF2-40B4-BE49-F238E27FC236}">
              <a16:creationId xmlns:a16="http://schemas.microsoft.com/office/drawing/2014/main" xmlns="" id="{00000000-0008-0000-2100-00004C000000}"/>
            </a:ext>
          </a:extLst>
        </xdr:cNvPr>
        <xdr:cNvSpPr/>
      </xdr:nvSpPr>
      <xdr:spPr>
        <a:xfrm>
          <a:off x="2623779" y="24621164"/>
          <a:ext cx="3514724" cy="103822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Напряжение питания: ААА 2×1,5 В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Степень защиты: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IP20</a:t>
          </a:r>
          <a:endParaRPr lang="de-DE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Температура эксплуатации: +20...+40</a:t>
          </a: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°С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Габариты (Ш×В×Г) : 83×83×21 мм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  <a:ea typeface="+mn-ea"/>
              <a:cs typeface="+mn-cs"/>
            </a:rPr>
            <a:t>Монтажная высота: 1500 мм</a:t>
          </a: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twoCellAnchor editAs="oneCell">
    <xdr:from>
      <xdr:col>2</xdr:col>
      <xdr:colOff>110780</xdr:colOff>
      <xdr:row>93</xdr:row>
      <xdr:rowOff>22414</xdr:rowOff>
    </xdr:from>
    <xdr:to>
      <xdr:col>2</xdr:col>
      <xdr:colOff>2151876</xdr:colOff>
      <xdr:row>95</xdr:row>
      <xdr:rowOff>241491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673505" y="49866739"/>
          <a:ext cx="2041096" cy="1285877"/>
        </a:xfrm>
        <a:prstGeom prst="rect">
          <a:avLst/>
        </a:prstGeom>
      </xdr:spPr>
    </xdr:pic>
    <xdr:clientData/>
  </xdr:twoCellAnchor>
  <xdr:oneCellAnchor>
    <xdr:from>
      <xdr:col>1</xdr:col>
      <xdr:colOff>324562</xdr:colOff>
      <xdr:row>72</xdr:row>
      <xdr:rowOff>82516</xdr:rowOff>
    </xdr:from>
    <xdr:ext cx="3980339" cy="5103477"/>
    <xdr:sp macro="" textlink="">
      <xdr:nvSpPr>
        <xdr:cNvPr id="49" name="Прямоугольник 48">
          <a:extLst>
            <a:ext uri="{FF2B5EF4-FFF2-40B4-BE49-F238E27FC236}">
              <a16:creationId xmlns:a16="http://schemas.microsoft.com/office/drawing/2014/main" xmlns="" id="{00000000-0008-0000-2100-000068000000}"/>
            </a:ext>
          </a:extLst>
        </xdr:cNvPr>
        <xdr:cNvSpPr/>
      </xdr:nvSpPr>
      <xdr:spPr>
        <a:xfrm>
          <a:off x="2724862" y="30438691"/>
          <a:ext cx="3980339" cy="510347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Стеклянная сенсорная панель</a:t>
          </a:r>
          <a:r>
            <a:rPr kumimoji="0" lang="en-US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 </a:t>
          </a: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черного цвета</a:t>
          </a: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3-скоростное управление вентилятором переменного тока</a:t>
          </a:r>
          <a:r>
            <a:rPr kumimoji="0" lang="lt-LT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.</a:t>
          </a:r>
          <a:endParaRPr kumimoji="0" lang="ru-RU" sz="1200" b="1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</a:endParaRP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7 дней, будний / выходной, круглосуточный график</a:t>
          </a: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Четыре или шесть настроек в день</a:t>
          </a: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Автоматическая синхронизация времени и даты</a:t>
          </a: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Автоматически переходит на летнее время</a:t>
          </a: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Защита от замерзания</a:t>
          </a: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Режим отпуска</a:t>
          </a: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Цветной сенсорный </a:t>
          </a:r>
          <a:r>
            <a:rPr kumimoji="0" lang="en-US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TFT-</a:t>
          </a: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экран с диагональю 3,5 дюйма</a:t>
          </a:r>
          <a:endParaRPr kumimoji="0" lang="lt-LT" sz="1200" b="1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</a:endParaRP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Блокировка сенсорного экрана</a:t>
          </a: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Датчик внешней освещенности</a:t>
          </a: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Датчик влажности</a:t>
          </a: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j-lt"/>
            </a:rPr>
            <a:t>Геозона</a:t>
          </a: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Реле включения / выключения управления клапаном </a:t>
          </a: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US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Modbus RS485</a:t>
          </a:r>
          <a:endParaRPr kumimoji="0" lang="ru-RU" sz="1200" b="1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</a:endParaRP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Напряжение питания: </a:t>
          </a:r>
          <a:r>
            <a:rPr kumimoji="0" lang="en-US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~230</a:t>
          </a: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 В</a:t>
          </a:r>
          <a:r>
            <a:rPr kumimoji="0" lang="en-US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 ±10%</a:t>
          </a: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, 50 Гц</a:t>
          </a:r>
          <a:endParaRPr kumimoji="0" lang="en-US" sz="1200" b="1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</a:endParaRP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US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Wifi - IEEE 802.11 b/g/n - 2.4ghz</a:t>
          </a:r>
          <a:endParaRPr kumimoji="0" lang="ru-RU" sz="1200" b="1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</a:endParaRP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Потребляемая мощность: </a:t>
          </a:r>
          <a:r>
            <a:rPr kumimoji="0" lang="en-US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0,5</a:t>
          </a: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 В·А</a:t>
          </a: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Релейная нагрузка 3-5 А</a:t>
          </a: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Степень защиты: </a:t>
          </a:r>
          <a:r>
            <a:rPr kumimoji="0" lang="en-US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IP21</a:t>
          </a:r>
          <a:endParaRPr kumimoji="0" lang="de-DE" sz="1200" b="1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</a:endParaRP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Температура эксплуатации: 0...+</a:t>
          </a:r>
          <a:r>
            <a:rPr kumimoji="0" lang="en-US" sz="1200" b="1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45</a:t>
          </a:r>
          <a:r>
            <a:rPr kumimoji="0" lang="ru-R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  <a:ea typeface="+mn-ea"/>
              <a:cs typeface="+mn-cs"/>
            </a:rPr>
            <a:t>°С</a:t>
          </a: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  <a:ea typeface="+mn-ea"/>
              <a:cs typeface="+mn-cs"/>
            </a:rPr>
            <a:t>Габариты (Ш×В×Г) : </a:t>
          </a: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  <a:ea typeface="+mn-ea"/>
              <a:cs typeface="+mn-cs"/>
            </a:rPr>
            <a:t>9</a:t>
          </a:r>
          <a:r>
            <a:rPr kumimoji="0" lang="ru-R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  <a:ea typeface="+mn-ea"/>
              <a:cs typeface="+mn-cs"/>
            </a:rPr>
            <a:t>6×86×</a:t>
          </a: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  <a:ea typeface="+mn-ea"/>
              <a:cs typeface="+mn-cs"/>
            </a:rPr>
            <a:t>13,8</a:t>
          </a:r>
          <a:r>
            <a:rPr kumimoji="0" lang="ru-R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  <a:ea typeface="+mn-ea"/>
              <a:cs typeface="+mn-cs"/>
            </a:rPr>
            <a:t> мм</a:t>
          </a: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  <a:ea typeface="+mn-ea"/>
              <a:cs typeface="+mn-cs"/>
            </a:rPr>
            <a:t>Монтажная высота: 1500 мм</a:t>
          </a:r>
        </a:p>
        <a:p>
          <a:pPr marL="171450" marR="0" lvl="0" indent="-17145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  <a:ea typeface="+mn-ea"/>
              <a:cs typeface="+mn-cs"/>
            </a:rPr>
            <a:t>Для 2-х и </a:t>
          </a: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  <a:ea typeface="+mn-ea"/>
              <a:cs typeface="+mn-cs"/>
            </a:rPr>
            <a:t>4</a:t>
          </a:r>
          <a:r>
            <a:rPr kumimoji="0" lang="ru-RU" sz="12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  <a:ea typeface="+mn-ea"/>
              <a:cs typeface="+mn-cs"/>
            </a:rPr>
            <a:t>-х трубных систем</a:t>
          </a:r>
          <a:endParaRPr kumimoji="0" lang="ru-RU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 Light" panose="020F0302020204030204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 Light" panose="020F0302020204030204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2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 </a:t>
          </a:r>
          <a:endParaRPr kumimoji="0" lang="en-US" sz="12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</a:endParaRPr>
        </a:p>
      </xdr:txBody>
    </xdr:sp>
    <xdr:clientData/>
  </xdr:oneCellAnchor>
  <xdr:twoCellAnchor editAs="oneCell">
    <xdr:from>
      <xdr:col>2</xdr:col>
      <xdr:colOff>255290</xdr:colOff>
      <xdr:row>73</xdr:row>
      <xdr:rowOff>425110</xdr:rowOff>
    </xdr:from>
    <xdr:to>
      <xdr:col>2</xdr:col>
      <xdr:colOff>1936722</xdr:colOff>
      <xdr:row>75</xdr:row>
      <xdr:rowOff>171082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8015" y="31762360"/>
          <a:ext cx="1681432" cy="1708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362990</xdr:colOff>
      <xdr:row>77</xdr:row>
      <xdr:rowOff>243839</xdr:rowOff>
    </xdr:from>
    <xdr:ext cx="3776384" cy="5103477"/>
    <xdr:sp macro="" textlink="">
      <xdr:nvSpPr>
        <xdr:cNvPr id="51" name="Прямоугольник 50">
          <a:extLst>
            <a:ext uri="{FF2B5EF4-FFF2-40B4-BE49-F238E27FC236}">
              <a16:creationId xmlns:a16="http://schemas.microsoft.com/office/drawing/2014/main" xmlns="" id="{00000000-0008-0000-2100-000068000000}"/>
            </a:ext>
          </a:extLst>
        </xdr:cNvPr>
        <xdr:cNvSpPr/>
      </xdr:nvSpPr>
      <xdr:spPr>
        <a:xfrm>
          <a:off x="2763290" y="35505389"/>
          <a:ext cx="3776384" cy="510347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Стеклянная сенсорная панель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белого цвета</a:t>
          </a: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3-скоростное управление вентилятором переменного тока</a:t>
          </a:r>
          <a:r>
            <a:rPr kumimoji="0" lang="lt-LT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.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7 дней, будний / выходной, круглосуточный график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Четыре или шесть настроек в день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Автоматическая синхронизация времени и даты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Автоматически переходит на летнее время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Защита от замерзания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Режим отпуска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Цветной сенсорный 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TFT-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экран с диагональю 3,5 дюйма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Блокировка сенсорного экрана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Датчик внешней освещенности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Датчик влажности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Геозона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Реле включения / выключения управления клапаном 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Modbus RS485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Напряжение питания: 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~230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В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±10%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, 50 Гц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Wifi - IEEE 802.11 b/g/n - 2.4ghz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Потребляемая мощность: 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0,5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В·А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Релейная нагрузка 3-5 А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Степень защиты: 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IP21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Температура эксплуатации: 0...+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45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°С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Габариты (Ш×В×Г) : 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9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6×86×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13,8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мм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Монтажная высота: 1500 мм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Для 2-х и 4-х трубных систем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 Light" panose="020F0302020204030204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2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 </a:t>
          </a:r>
          <a:endParaRPr kumimoji="0" lang="en-US" sz="12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</a:endParaRPr>
        </a:p>
      </xdr:txBody>
    </xdr:sp>
    <xdr:clientData/>
  </xdr:oneCellAnchor>
  <xdr:twoCellAnchor editAs="oneCell">
    <xdr:from>
      <xdr:col>2</xdr:col>
      <xdr:colOff>230230</xdr:colOff>
      <xdr:row>78</xdr:row>
      <xdr:rowOff>500626</xdr:rowOff>
    </xdr:from>
    <xdr:to>
      <xdr:col>2</xdr:col>
      <xdr:colOff>2072884</xdr:colOff>
      <xdr:row>80</xdr:row>
      <xdr:rowOff>195440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2955" y="36733726"/>
          <a:ext cx="1842654" cy="1637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192741</xdr:colOff>
      <xdr:row>83</xdr:row>
      <xdr:rowOff>339412</xdr:rowOff>
    </xdr:from>
    <xdr:to>
      <xdr:col>2</xdr:col>
      <xdr:colOff>2035395</xdr:colOff>
      <xdr:row>85</xdr:row>
      <xdr:rowOff>317369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5466" y="41411212"/>
          <a:ext cx="1842654" cy="1882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176149</xdr:colOff>
      <xdr:row>87</xdr:row>
      <xdr:rowOff>1535679</xdr:rowOff>
    </xdr:from>
    <xdr:to>
      <xdr:col>2</xdr:col>
      <xdr:colOff>2020035</xdr:colOff>
      <xdr:row>89</xdr:row>
      <xdr:rowOff>710721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8874" y="45769779"/>
          <a:ext cx="1843886" cy="1594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226405</xdr:colOff>
      <xdr:row>87</xdr:row>
      <xdr:rowOff>157958</xdr:rowOff>
    </xdr:from>
    <xdr:ext cx="3913413" cy="5063298"/>
    <xdr:sp macro="" textlink="">
      <xdr:nvSpPr>
        <xdr:cNvPr id="55" name="Прямоугольник 54">
          <a:extLst>
            <a:ext uri="{FF2B5EF4-FFF2-40B4-BE49-F238E27FC236}">
              <a16:creationId xmlns:a16="http://schemas.microsoft.com/office/drawing/2014/main" xmlns="" id="{00000000-0008-0000-2100-000068000000}"/>
            </a:ext>
          </a:extLst>
        </xdr:cNvPr>
        <xdr:cNvSpPr/>
      </xdr:nvSpPr>
      <xdr:spPr>
        <a:xfrm>
          <a:off x="2626705" y="45039758"/>
          <a:ext cx="3913413" cy="506329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Стеклянная сенсорная панель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белого цвета</a:t>
          </a:r>
          <a:endParaRPr kumimoji="0" lang="en-US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Управление вентилятором  0-10 В переменного тока</a:t>
          </a:r>
          <a:endParaRPr kumimoji="0" lang="en-U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7 дней, будний / выходной, круглосуточный график</a:t>
          </a:r>
          <a:endParaRPr kumimoji="0" lang="en-U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Четыре или шесть настроек в день</a:t>
          </a:r>
          <a:endParaRPr kumimoji="0" lang="en-U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Автоматическая синхронизация времени и даты</a:t>
          </a:r>
          <a:endParaRPr kumimoji="0" lang="en-U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Автоматически переходит на летнее время</a:t>
          </a:r>
          <a:endParaRPr kumimoji="0" lang="en-U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Защита от замерзания</a:t>
          </a:r>
          <a:endParaRPr kumimoji="0" lang="en-U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Режим отпуска</a:t>
          </a:r>
          <a:endParaRPr kumimoji="0" lang="en-U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Цветной сенсорный 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TFT-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экран с диагональю 3,5 дюйма</a:t>
          </a:r>
          <a:endParaRPr kumimoji="0" lang="en-U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Блокировка сенсорного экрана</a:t>
          </a:r>
          <a:endParaRPr kumimoji="0" lang="en-U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Датчик внешней освещенности</a:t>
          </a:r>
          <a:endParaRPr kumimoji="0" lang="en-U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Датчик влажности</a:t>
          </a:r>
          <a:endParaRPr kumimoji="0" lang="en-U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Геозона</a:t>
          </a:r>
          <a:endParaRPr kumimoji="0" lang="en-U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Modbus RS485</a:t>
          </a:r>
          <a:endParaRPr kumimoji="0" lang="en-U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Напряжение питания: 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~230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В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±10%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, 50 Гц</a:t>
          </a:r>
          <a:endParaRPr kumimoji="0" lang="en-U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Wifi - IEEE 802.11 b/g/n - 2.4ghz</a:t>
          </a:r>
          <a:endParaRPr kumimoji="0" lang="en-U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Потребляемая мощность: 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0,5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В·А</a:t>
          </a:r>
          <a:endParaRPr kumimoji="0" lang="en-U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Релейная нагрузка 3-5 А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Степень защиты: 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IP21</a:t>
          </a:r>
          <a:endParaRPr kumimoji="0" lang="en-U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Температура эксплуатации: 0...+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45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°С</a:t>
          </a:r>
          <a:endParaRPr kumimoji="0" lang="en-U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Габариты (Ш×В×Г) : 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9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6×86×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13,8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мм</a:t>
          </a:r>
          <a:endParaRPr kumimoji="0" lang="en-U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Монтажная высота: 1500 мм</a:t>
          </a:r>
          <a:endParaRPr kumimoji="0" lang="en-U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Для 2-х и 4-х трубных систем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 Light" panose="020F0302020204030204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2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 </a:t>
          </a:r>
          <a:endParaRPr kumimoji="0" lang="en-US" sz="12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</a:endParaRPr>
        </a:p>
      </xdr:txBody>
    </xdr:sp>
    <xdr:clientData/>
  </xdr:oneCellAnchor>
  <xdr:oneCellAnchor>
    <xdr:from>
      <xdr:col>1</xdr:col>
      <xdr:colOff>279186</xdr:colOff>
      <xdr:row>7</xdr:row>
      <xdr:rowOff>115259</xdr:rowOff>
    </xdr:from>
    <xdr:ext cx="3776384" cy="2231571"/>
    <xdr:sp macro="" textlink="">
      <xdr:nvSpPr>
        <xdr:cNvPr id="56" name="Прямоугольник 55">
          <a:extLst>
            <a:ext uri="{FF2B5EF4-FFF2-40B4-BE49-F238E27FC236}">
              <a16:creationId xmlns:a16="http://schemas.microsoft.com/office/drawing/2014/main" xmlns="" id="{00000000-0008-0000-2100-000069000000}"/>
            </a:ext>
          </a:extLst>
        </xdr:cNvPr>
        <xdr:cNvSpPr/>
      </xdr:nvSpPr>
      <xdr:spPr>
        <a:xfrm>
          <a:off x="2679486" y="3229934"/>
          <a:ext cx="3776384" cy="223157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Стеклянная сенсорная панель белого цвета</a:t>
          </a:r>
        </a:p>
        <a:p>
          <a:pPr algn="l"/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1</a:t>
          </a: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скорости вентилятора 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Недельное програмирование температуры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Напряжение питания: ~230 В ±10%, 50 Гц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Потребляемая мощность: 0,5 В·А</a:t>
          </a:r>
        </a:p>
        <a:p>
          <a:pPr algn="l"/>
          <a:r>
            <a:rPr lang="ru-RU" sz="1200" b="1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Нагрузка </a:t>
          </a:r>
          <a:r>
            <a:rPr lang="en-US" sz="1200" b="1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16 </a:t>
          </a:r>
          <a:r>
            <a:rPr lang="ru-RU" sz="1200" b="1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А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Степень защиты: </a:t>
          </a:r>
          <a:r>
            <a:rPr lang="en-US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IP30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Температура эксплуатации: 0...+45°С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Габариты (Ш×В×Г) : 86×86×13,3 мм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Монтажная высота: 1500 мм</a:t>
          </a:r>
        </a:p>
        <a:p>
          <a:pPr algn="l"/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Для 2-х трубной системы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 b="0" i="0" baseline="0"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20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  <xdr:twoCellAnchor editAs="oneCell">
    <xdr:from>
      <xdr:col>2</xdr:col>
      <xdr:colOff>260617</xdr:colOff>
      <xdr:row>7</xdr:row>
      <xdr:rowOff>282308</xdr:rowOff>
    </xdr:from>
    <xdr:to>
      <xdr:col>2</xdr:col>
      <xdr:colOff>1980560</xdr:colOff>
      <xdr:row>11</xdr:row>
      <xdr:rowOff>101621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3342" y="3396983"/>
          <a:ext cx="1719943" cy="1724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381000</xdr:colOff>
      <xdr:row>22</xdr:row>
      <xdr:rowOff>533400</xdr:rowOff>
    </xdr:from>
    <xdr:ext cx="1543050" cy="1505778"/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25175"/>
          <a:ext cx="1543050" cy="1505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206107</xdr:colOff>
      <xdr:row>82</xdr:row>
      <xdr:rowOff>277457</xdr:rowOff>
    </xdr:from>
    <xdr:ext cx="3776384" cy="5103477"/>
    <xdr:sp macro="" textlink="">
      <xdr:nvSpPr>
        <xdr:cNvPr id="59" name="Прямоугольник 58">
          <a:extLst>
            <a:ext uri="{FF2B5EF4-FFF2-40B4-BE49-F238E27FC236}">
              <a16:creationId xmlns:a16="http://schemas.microsoft.com/office/drawing/2014/main" xmlns="" id="{00000000-0008-0000-2100-000068000000}"/>
            </a:ext>
          </a:extLst>
        </xdr:cNvPr>
        <xdr:cNvSpPr/>
      </xdr:nvSpPr>
      <xdr:spPr>
        <a:xfrm>
          <a:off x="2606407" y="40396757"/>
          <a:ext cx="3776384" cy="510347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Стеклянная сенсорная панель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белого цвета</a:t>
          </a:r>
          <a:endParaRPr kumimoji="0" lang="en-U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3-скоростное управление вентилятором переменного тока</a:t>
          </a:r>
          <a:r>
            <a:rPr kumimoji="0" lang="lt-LT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.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7 дней, будний / выходной, круглосуточный график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Четыре или шесть настроек в день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Автоматическая синхронизация времени и даты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Автоматически переходит на летнее время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Защита от замерзания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Режим отпуска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Цветной сенсорный 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TFT-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экран с диагональю 3,5 дюйма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Блокировка сенсорного экрана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Датчик внешней освещенности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Датчик влажности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Геозона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Реле включения / выключения управления клапаном 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Modbus RS485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Напряжение питания: 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~230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В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±10%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, 50 Гц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Wifi - IEEE 802.11 b/g/n - 2.4ghz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Потребляемая мощность: 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0,5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В·А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Релейная нагрузка 3-5 А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Степень защиты: 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IP21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Температура эксплуатации: 0...+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45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°С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Габариты (Ш×В×Г) : 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9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6×86×</a:t>
          </a: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13,8</a:t>
          </a: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 мм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Монтажная высота: 1500 мм</a:t>
          </a: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ru-RU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" panose="020F0502020204030204"/>
              <a:ea typeface="+mn-ea"/>
              <a:cs typeface="+mn-cs"/>
            </a:rPr>
            <a:t>Для 2-х и 4-х трубных систем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 Light" panose="020F0302020204030204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200" b="0" i="0" u="none" strike="noStrike" kern="0" cap="none" spc="0" normalizeH="0" baseline="0" noProof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ysClr val="windowText" lastClr="000000">
                    <a:alpha val="40000"/>
                  </a:sysClr>
                </a:outerShdw>
              </a:effectLst>
              <a:uLnTx/>
              <a:uFillTx/>
              <a:latin typeface="Calibri Light" panose="020F0302020204030204"/>
            </a:rPr>
            <a:t> </a:t>
          </a:r>
          <a:endParaRPr kumimoji="0" lang="en-US" sz="1200" b="0" i="0" u="none" strike="noStrike" kern="0" cap="none" spc="0" normalizeH="0" baseline="0" noProof="0">
            <a:ln w="0"/>
            <a:solidFill>
              <a:sysClr val="windowText" lastClr="000000"/>
            </a:solidFill>
            <a:effectLst>
              <a:outerShdw blurRad="38100" dist="19050" dir="2700000" algn="tl" rotWithShape="0">
                <a:sysClr val="windowText" lastClr="000000">
                  <a:alpha val="40000"/>
                </a:sysClr>
              </a:outerShdw>
            </a:effectLst>
            <a:uLnTx/>
            <a:uFillTx/>
            <a:latin typeface="Calibri Light" panose="020F0302020204030204"/>
          </a:endParaRPr>
        </a:p>
      </xdr:txBody>
    </xdr:sp>
    <xdr:clientData/>
  </xdr:oneCellAnchor>
  <xdr:twoCellAnchor editAs="oneCell">
    <xdr:from>
      <xdr:col>2</xdr:col>
      <xdr:colOff>123265</xdr:colOff>
      <xdr:row>99</xdr:row>
      <xdr:rowOff>235324</xdr:rowOff>
    </xdr:from>
    <xdr:to>
      <xdr:col>2</xdr:col>
      <xdr:colOff>2166306</xdr:colOff>
      <xdr:row>102</xdr:row>
      <xdr:rowOff>215152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685990" y="54651649"/>
          <a:ext cx="2043041" cy="1465728"/>
        </a:xfrm>
        <a:prstGeom prst="rect">
          <a:avLst/>
        </a:prstGeom>
      </xdr:spPr>
    </xdr:pic>
    <xdr:clientData/>
  </xdr:twoCellAnchor>
  <xdr:oneCellAnchor>
    <xdr:from>
      <xdr:col>1</xdr:col>
      <xdr:colOff>257735</xdr:colOff>
      <xdr:row>99</xdr:row>
      <xdr:rowOff>257735</xdr:rowOff>
    </xdr:from>
    <xdr:ext cx="3038475" cy="676275"/>
    <xdr:sp macro="" textlink="">
      <xdr:nvSpPr>
        <xdr:cNvPr id="61" name="Прямоугольник 60">
          <a:extLst>
            <a:ext uri="{FF2B5EF4-FFF2-40B4-BE49-F238E27FC236}">
              <a16:creationId xmlns:a16="http://schemas.microsoft.com/office/drawing/2014/main" xmlns="" id="{00000000-0008-0000-2100-00005C000000}"/>
            </a:ext>
          </a:extLst>
        </xdr:cNvPr>
        <xdr:cNvSpPr/>
      </xdr:nvSpPr>
      <xdr:spPr>
        <a:xfrm>
          <a:off x="2658035" y="54674060"/>
          <a:ext cx="3038475" cy="6762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r>
            <a:rPr lang="ru-RU" sz="1100" b="1" i="0">
              <a:effectLst/>
              <a:latin typeface="+mn-lt"/>
              <a:ea typeface="+mn-ea"/>
              <a:cs typeface="+mn-cs"/>
            </a:rPr>
            <a:t>Управление одним или группой АС-вентиляторов 220В с помощью настенного термостата. Регулятор имеет 3 скорости. Первая и вторая регулируемая (30 ... 100%), третья равна 100%. Дополнительно можно подключить понижающий трансформатор для низковольтных вентиляторов.</a:t>
          </a:r>
          <a:endParaRPr lang="ru-RU" sz="1200" b="0">
            <a:effectLst/>
            <a:latin typeface="+mj-lt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="0" i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j-lt"/>
            </a:rPr>
            <a:t> </a:t>
          </a:r>
          <a:endParaRPr lang="en-US" sz="1200" b="0" i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j-lt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vitron.ru/" TargetMode="External"/><Relationship Id="rId1" Type="http://schemas.openxmlformats.org/officeDocument/2006/relationships/hyperlink" Target="https://vitron.ru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35"/>
  <sheetViews>
    <sheetView tabSelected="1" workbookViewId="0">
      <selection activeCell="L11" sqref="L11"/>
    </sheetView>
  </sheetViews>
  <sheetFormatPr defaultRowHeight="15"/>
  <cols>
    <col min="2" max="2" width="62.85546875" customWidth="1"/>
    <col min="4" max="4" width="13" customWidth="1"/>
    <col min="11" max="24" width="9.140625" style="14"/>
  </cols>
  <sheetData>
    <row r="1" spans="1:13">
      <c r="A1" s="14"/>
      <c r="B1" s="14"/>
      <c r="C1" s="14"/>
      <c r="D1" s="14"/>
      <c r="E1" s="14"/>
      <c r="F1" s="14"/>
      <c r="G1" s="14"/>
      <c r="H1" s="14"/>
      <c r="I1" s="14"/>
      <c r="J1" s="14"/>
    </row>
    <row r="2" spans="1:13">
      <c r="A2" s="14"/>
      <c r="B2" s="14"/>
      <c r="C2" s="14"/>
      <c r="D2" s="14"/>
      <c r="E2" s="14"/>
      <c r="F2" s="14"/>
      <c r="G2" s="14"/>
      <c r="H2" s="14"/>
      <c r="I2" s="14"/>
      <c r="J2" s="14"/>
    </row>
    <row r="3" spans="1:13">
      <c r="A3" s="14"/>
      <c r="B3" s="14"/>
      <c r="C3" s="14"/>
      <c r="D3" s="14"/>
      <c r="E3" s="14"/>
      <c r="F3" s="14"/>
      <c r="G3" s="14"/>
      <c r="H3" s="14"/>
      <c r="I3" s="14"/>
      <c r="J3" s="14"/>
    </row>
    <row r="4" spans="1:13">
      <c r="A4" s="14"/>
      <c r="B4" s="14"/>
      <c r="C4" s="14"/>
      <c r="D4" s="14"/>
      <c r="E4" s="14"/>
      <c r="F4" s="14"/>
      <c r="G4" s="14"/>
      <c r="H4" s="14"/>
      <c r="I4" s="14"/>
      <c r="J4" s="14"/>
    </row>
    <row r="5" spans="1:13">
      <c r="A5" s="14"/>
      <c r="B5" s="14"/>
      <c r="C5" s="14"/>
      <c r="D5" s="14"/>
      <c r="E5" s="14"/>
      <c r="F5" s="14"/>
      <c r="G5" s="14"/>
      <c r="H5" s="14"/>
      <c r="I5" s="14"/>
      <c r="J5" s="14"/>
    </row>
    <row r="6" spans="1:13">
      <c r="A6" s="14"/>
      <c r="B6" s="14"/>
      <c r="C6" s="14"/>
      <c r="D6" s="14"/>
      <c r="E6" s="14"/>
      <c r="F6" s="14"/>
      <c r="G6" s="14"/>
      <c r="H6" s="14"/>
      <c r="I6" s="14"/>
      <c r="J6" s="14"/>
    </row>
    <row r="7" spans="1:13">
      <c r="A7" s="14"/>
      <c r="B7" s="14"/>
      <c r="C7" s="14"/>
      <c r="D7" s="14"/>
      <c r="E7" s="14"/>
      <c r="F7" s="14"/>
      <c r="G7" s="14"/>
      <c r="H7" s="14"/>
      <c r="I7" s="14"/>
      <c r="J7" s="14"/>
    </row>
    <row r="8" spans="1:13">
      <c r="A8" s="14"/>
      <c r="B8" s="14"/>
      <c r="C8" s="14"/>
      <c r="D8" s="14"/>
      <c r="E8" s="14"/>
      <c r="F8" s="14"/>
      <c r="G8" s="14"/>
      <c r="H8" s="14"/>
      <c r="I8" s="14"/>
      <c r="J8" s="14"/>
    </row>
    <row r="9" spans="1:13">
      <c r="A9" s="14"/>
      <c r="B9" s="14"/>
      <c r="C9" s="14"/>
      <c r="D9" s="14"/>
      <c r="E9" s="14"/>
      <c r="F9" s="14"/>
      <c r="G9" s="14"/>
      <c r="H9" s="14"/>
      <c r="I9" s="14"/>
      <c r="J9" s="14"/>
    </row>
    <row r="10" spans="1:13">
      <c r="A10" s="14"/>
      <c r="B10" s="14"/>
      <c r="C10" s="14"/>
      <c r="D10" s="14"/>
      <c r="E10" s="14"/>
      <c r="F10" s="14"/>
      <c r="G10" s="14"/>
      <c r="H10" s="14"/>
      <c r="I10" s="14"/>
      <c r="J10" s="14"/>
    </row>
    <row r="11" spans="1:13" ht="33.75" customHeight="1">
      <c r="A11" s="14"/>
      <c r="C11" s="14"/>
      <c r="D11" s="14"/>
      <c r="E11" s="14"/>
      <c r="F11" s="14"/>
      <c r="G11" s="14"/>
      <c r="H11" s="173" t="s">
        <v>35</v>
      </c>
      <c r="I11" s="173"/>
      <c r="J11" s="173"/>
    </row>
    <row r="12" spans="1:13" ht="27.75" customHeight="1">
      <c r="A12" s="14"/>
      <c r="B12" s="22" t="s">
        <v>102</v>
      </c>
      <c r="C12" s="14"/>
      <c r="D12" s="14"/>
      <c r="E12" s="14"/>
      <c r="F12" s="14"/>
      <c r="G12" s="14"/>
      <c r="H12" s="14"/>
      <c r="I12" s="14"/>
      <c r="J12" s="14"/>
    </row>
    <row r="13" spans="1:13" ht="7.5" customHeight="1">
      <c r="A13" s="14"/>
      <c r="B13" s="14"/>
      <c r="C13" s="14"/>
      <c r="D13" s="14"/>
      <c r="E13" s="14"/>
      <c r="F13" s="14"/>
      <c r="G13" s="14"/>
      <c r="H13" s="14"/>
      <c r="I13" s="14"/>
      <c r="J13" s="14"/>
    </row>
    <row r="14" spans="1:13" ht="19.5" customHeight="1">
      <c r="A14" s="14"/>
      <c r="B14" s="23" t="s">
        <v>4</v>
      </c>
      <c r="C14" s="14"/>
      <c r="D14" s="14"/>
      <c r="E14" s="14"/>
      <c r="F14" s="14"/>
      <c r="G14" s="14"/>
      <c r="H14" s="14"/>
      <c r="I14" s="14"/>
      <c r="J14" s="14"/>
    </row>
    <row r="15" spans="1:13" s="14" customFormat="1" ht="7.5" customHeight="1"/>
    <row r="16" spans="1:13" ht="24" customHeight="1">
      <c r="A16" s="15"/>
      <c r="B16" s="16" t="s">
        <v>108</v>
      </c>
      <c r="C16" s="17"/>
      <c r="D16" s="17"/>
      <c r="E16" s="17"/>
      <c r="F16" s="17"/>
      <c r="G16" s="17"/>
      <c r="H16" s="17"/>
      <c r="I16" s="17"/>
      <c r="J16" s="17"/>
      <c r="K16" s="24"/>
      <c r="L16" s="24"/>
      <c r="M16" s="24"/>
    </row>
    <row r="17" spans="1:24" s="20" customFormat="1" ht="24" customHeight="1">
      <c r="A17" s="15"/>
      <c r="B17" s="16" t="s">
        <v>109</v>
      </c>
      <c r="C17" s="17"/>
      <c r="D17" s="17"/>
      <c r="E17" s="17"/>
      <c r="F17" s="17"/>
      <c r="G17" s="17"/>
      <c r="H17" s="17"/>
      <c r="I17" s="17"/>
      <c r="J17" s="17"/>
      <c r="K17" s="24"/>
      <c r="L17" s="24"/>
      <c r="M17" s="2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27.75" customHeight="1">
      <c r="A18" s="3"/>
      <c r="B18" s="174" t="s">
        <v>36</v>
      </c>
      <c r="C18" s="174"/>
      <c r="D18" s="174"/>
      <c r="E18" s="174"/>
      <c r="F18" s="174"/>
      <c r="G18" s="2"/>
      <c r="H18" s="2"/>
      <c r="I18" s="2"/>
      <c r="J18" s="2"/>
      <c r="L18" s="25"/>
      <c r="M18" s="26"/>
    </row>
    <row r="19" spans="1:24" ht="27.75" customHeight="1">
      <c r="A19" s="18"/>
      <c r="B19" s="175" t="s">
        <v>64</v>
      </c>
      <c r="C19" s="175"/>
      <c r="D19" s="175"/>
      <c r="E19" s="175"/>
      <c r="F19" s="175"/>
      <c r="G19" s="19"/>
      <c r="H19" s="19"/>
      <c r="I19" s="19"/>
      <c r="J19" s="19"/>
      <c r="L19" s="25"/>
      <c r="M19" s="26"/>
    </row>
    <row r="20" spans="1:24" ht="20.25">
      <c r="A20" s="104"/>
      <c r="B20" s="161" t="s">
        <v>98</v>
      </c>
      <c r="C20" s="104"/>
      <c r="D20" s="104"/>
      <c r="E20" s="104"/>
      <c r="F20" s="104"/>
      <c r="G20" s="104"/>
      <c r="H20" s="104"/>
      <c r="I20" s="104"/>
      <c r="J20" s="104"/>
      <c r="K20" s="25"/>
      <c r="L20" s="25"/>
      <c r="M20" s="26"/>
    </row>
    <row r="21" spans="1:24" s="20" customFormat="1" ht="25.5">
      <c r="A21" s="104"/>
      <c r="B21" s="105" t="s">
        <v>5</v>
      </c>
      <c r="C21" s="104"/>
      <c r="D21" s="106" t="s">
        <v>91</v>
      </c>
      <c r="E21" s="107"/>
      <c r="F21" s="108"/>
      <c r="G21" s="104"/>
      <c r="H21" s="104"/>
      <c r="I21" s="104"/>
      <c r="J21" s="104"/>
      <c r="K21" s="25"/>
      <c r="L21" s="25"/>
      <c r="M21" s="2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</row>
    <row r="22" spans="1:24" s="20" customFormat="1" ht="25.5">
      <c r="A22" s="104"/>
      <c r="B22" s="104"/>
      <c r="C22" s="104"/>
      <c r="D22" s="106" t="s">
        <v>92</v>
      </c>
      <c r="E22" s="107"/>
      <c r="F22" s="108"/>
      <c r="G22" s="104"/>
      <c r="H22" s="104"/>
      <c r="I22" s="104"/>
      <c r="J22" s="104"/>
      <c r="K22" s="25"/>
      <c r="L22" s="25"/>
      <c r="M22" s="2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</row>
    <row r="23" spans="1:24" s="20" customFormat="1" ht="25.5">
      <c r="A23" s="104"/>
      <c r="B23" s="104"/>
      <c r="C23" s="104"/>
      <c r="D23" s="106" t="s">
        <v>39</v>
      </c>
      <c r="E23" s="107"/>
      <c r="F23" s="108"/>
      <c r="G23" s="104"/>
      <c r="H23" s="104"/>
      <c r="I23" s="104"/>
      <c r="J23" s="104"/>
      <c r="K23" s="25"/>
      <c r="L23" s="25"/>
      <c r="M23" s="2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</row>
    <row r="24" spans="1:24" ht="25.5">
      <c r="A24" s="104"/>
      <c r="B24" s="104"/>
      <c r="C24" s="104"/>
      <c r="D24" s="109" t="s">
        <v>93</v>
      </c>
      <c r="E24" s="107"/>
      <c r="F24" s="108"/>
      <c r="G24" s="104"/>
      <c r="H24" s="104"/>
      <c r="I24" s="104"/>
      <c r="J24" s="104"/>
      <c r="K24" s="25"/>
      <c r="L24" s="25"/>
      <c r="M24" s="26"/>
    </row>
    <row r="25" spans="1:24" s="20" customFormat="1" ht="25.5">
      <c r="A25" s="104"/>
      <c r="B25" s="104"/>
      <c r="C25" s="104"/>
      <c r="D25" s="109" t="s">
        <v>40</v>
      </c>
      <c r="E25" s="107"/>
      <c r="F25" s="108"/>
      <c r="G25" s="104"/>
      <c r="H25" s="104"/>
      <c r="I25" s="104"/>
      <c r="J25" s="104"/>
      <c r="K25" s="25"/>
      <c r="L25" s="25"/>
      <c r="M25" s="26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</row>
    <row r="26" spans="1:24" s="20" customFormat="1" ht="25.5">
      <c r="A26" s="104"/>
      <c r="B26" s="104"/>
      <c r="C26" s="104"/>
      <c r="D26" s="109" t="s">
        <v>41</v>
      </c>
      <c r="E26" s="107"/>
      <c r="F26" s="108"/>
      <c r="G26" s="104"/>
      <c r="H26" s="104"/>
      <c r="I26" s="104"/>
      <c r="J26" s="104"/>
      <c r="K26" s="25"/>
      <c r="L26" s="25"/>
      <c r="M26" s="2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</row>
    <row r="27" spans="1:24" s="20" customFormat="1" ht="25.5">
      <c r="A27" s="104"/>
      <c r="B27" s="162" t="s">
        <v>103</v>
      </c>
      <c r="C27" s="104"/>
      <c r="D27" s="109"/>
      <c r="E27" s="107"/>
      <c r="F27" s="108"/>
      <c r="G27" s="104"/>
      <c r="H27" s="104"/>
      <c r="I27" s="104"/>
      <c r="J27" s="104"/>
      <c r="K27" s="25"/>
      <c r="L27" s="25"/>
      <c r="M27" s="26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</row>
    <row r="28" spans="1:24" ht="33.75" customHeight="1">
      <c r="A28" s="4"/>
      <c r="B28" s="7" t="s">
        <v>7</v>
      </c>
      <c r="C28" s="9"/>
      <c r="D28" s="8"/>
      <c r="E28" s="7"/>
      <c r="F28" s="7"/>
      <c r="G28" s="4"/>
      <c r="H28" s="4"/>
      <c r="I28" s="4"/>
      <c r="J28" s="4"/>
      <c r="K28" s="25"/>
      <c r="L28" s="25"/>
      <c r="M28" s="26"/>
    </row>
    <row r="29" spans="1:24" ht="36" customHeight="1">
      <c r="A29" s="5"/>
      <c r="B29" s="10" t="s">
        <v>6</v>
      </c>
      <c r="C29" s="10"/>
      <c r="D29" s="5"/>
      <c r="E29" s="5"/>
      <c r="F29" s="5"/>
      <c r="G29" s="5"/>
      <c r="H29" s="5"/>
      <c r="I29" s="5"/>
      <c r="J29" s="5"/>
      <c r="K29" s="25"/>
      <c r="L29" s="25"/>
      <c r="M29" s="26"/>
    </row>
    <row r="30" spans="1:24" s="14" customFormat="1" ht="20.25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</row>
    <row r="31" spans="1:24" s="14" customFormat="1" ht="20.25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</row>
    <row r="32" spans="1:24" s="14" customFormat="1" ht="20.25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</row>
    <row r="33" spans="1:12" s="14" customFormat="1" ht="20.25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</row>
    <row r="34" spans="1:12" s="14" customFormat="1" ht="20.25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</row>
    <row r="35" spans="1:12" s="14" customFormat="1"/>
    <row r="36" spans="1:12" s="14" customFormat="1"/>
    <row r="37" spans="1:12" s="14" customFormat="1"/>
    <row r="38" spans="1:12" s="14" customFormat="1"/>
    <row r="39" spans="1:12" s="14" customFormat="1"/>
    <row r="40" spans="1:12" s="14" customFormat="1"/>
    <row r="41" spans="1:12" s="14" customFormat="1"/>
    <row r="42" spans="1:12" s="14" customFormat="1"/>
    <row r="43" spans="1:12" s="14" customFormat="1"/>
    <row r="44" spans="1:12" s="14" customFormat="1"/>
    <row r="45" spans="1:12" s="14" customFormat="1"/>
    <row r="46" spans="1:12" s="14" customFormat="1"/>
    <row r="47" spans="1:12" s="14" customFormat="1"/>
    <row r="48" spans="1:12" s="14" customFormat="1"/>
    <row r="49" spans="1:10" s="14" customFormat="1"/>
    <row r="50" spans="1:10" s="14" customFormat="1"/>
    <row r="51" spans="1:10" s="14" customFormat="1"/>
    <row r="52" spans="1:10">
      <c r="A52" s="14"/>
      <c r="B52" s="14"/>
      <c r="C52" s="14"/>
      <c r="D52" s="14"/>
      <c r="E52" s="14"/>
      <c r="F52" s="14"/>
      <c r="G52" s="14"/>
      <c r="H52" s="14"/>
      <c r="I52" s="14"/>
      <c r="J52" s="14"/>
    </row>
    <row r="53" spans="1:10">
      <c r="A53" s="14"/>
      <c r="B53" s="14"/>
      <c r="C53" s="14"/>
      <c r="D53" s="14"/>
      <c r="E53" s="14"/>
      <c r="F53" s="14"/>
      <c r="G53" s="14"/>
      <c r="H53" s="14"/>
      <c r="I53" s="14"/>
      <c r="J53" s="14"/>
    </row>
    <row r="54" spans="1:10">
      <c r="A54" s="14"/>
      <c r="B54" s="14"/>
      <c r="C54" s="14"/>
      <c r="D54" s="14"/>
      <c r="E54" s="14"/>
      <c r="F54" s="14"/>
      <c r="G54" s="14"/>
      <c r="H54" s="14"/>
      <c r="I54" s="14"/>
      <c r="J54" s="14"/>
    </row>
    <row r="55" spans="1:10">
      <c r="A55" s="14"/>
      <c r="B55" s="14"/>
      <c r="C55" s="14"/>
      <c r="D55" s="14"/>
      <c r="E55" s="14"/>
      <c r="F55" s="14"/>
      <c r="G55" s="14"/>
      <c r="H55" s="14"/>
      <c r="I55" s="14"/>
      <c r="J55" s="14"/>
    </row>
    <row r="56" spans="1:10">
      <c r="A56" s="14"/>
      <c r="B56" s="14"/>
      <c r="C56" s="14"/>
      <c r="D56" s="14"/>
      <c r="E56" s="14"/>
      <c r="F56" s="14"/>
      <c r="G56" s="14"/>
      <c r="H56" s="14"/>
      <c r="I56" s="14"/>
      <c r="J56" s="14"/>
    </row>
    <row r="57" spans="1:10">
      <c r="A57" s="14"/>
      <c r="B57" s="14"/>
      <c r="C57" s="14"/>
      <c r="D57" s="14"/>
      <c r="E57" s="14"/>
      <c r="F57" s="14"/>
      <c r="G57" s="14"/>
      <c r="H57" s="14"/>
      <c r="I57" s="14"/>
      <c r="J57" s="14"/>
    </row>
    <row r="58" spans="1:10">
      <c r="A58" s="14"/>
      <c r="B58" s="14"/>
      <c r="C58" s="14"/>
      <c r="D58" s="14"/>
      <c r="E58" s="14"/>
      <c r="F58" s="14"/>
      <c r="G58" s="14"/>
      <c r="H58" s="14"/>
      <c r="I58" s="14"/>
      <c r="J58" s="14"/>
    </row>
    <row r="59" spans="1:10">
      <c r="A59" s="14"/>
      <c r="B59" s="14"/>
      <c r="C59" s="14"/>
      <c r="D59" s="14"/>
      <c r="E59" s="14"/>
      <c r="F59" s="14"/>
      <c r="G59" s="14"/>
      <c r="H59" s="14"/>
      <c r="I59" s="14"/>
      <c r="J59" s="14"/>
    </row>
    <row r="60" spans="1:10">
      <c r="A60" s="14"/>
      <c r="B60" s="14"/>
      <c r="C60" s="14"/>
      <c r="D60" s="14"/>
      <c r="E60" s="14"/>
      <c r="F60" s="14"/>
      <c r="G60" s="14"/>
      <c r="H60" s="14"/>
      <c r="I60" s="14"/>
      <c r="J60" s="14"/>
    </row>
    <row r="61" spans="1:10">
      <c r="A61" s="14"/>
      <c r="B61" s="14"/>
      <c r="C61" s="14"/>
      <c r="D61" s="14"/>
      <c r="E61" s="14"/>
      <c r="F61" s="14"/>
      <c r="G61" s="14"/>
      <c r="H61" s="14"/>
      <c r="I61" s="14"/>
      <c r="J61" s="14"/>
    </row>
    <row r="62" spans="1:10">
      <c r="A62" s="14"/>
      <c r="B62" s="14"/>
      <c r="C62" s="14"/>
      <c r="D62" s="14"/>
      <c r="E62" s="14"/>
      <c r="F62" s="14"/>
      <c r="G62" s="14"/>
      <c r="H62" s="14"/>
      <c r="I62" s="14"/>
      <c r="J62" s="14"/>
    </row>
    <row r="63" spans="1:10">
      <c r="A63" s="14"/>
      <c r="B63" s="14"/>
      <c r="C63" s="14"/>
      <c r="D63" s="14"/>
      <c r="E63" s="14"/>
      <c r="F63" s="14"/>
      <c r="G63" s="14"/>
      <c r="H63" s="14"/>
      <c r="I63" s="14"/>
      <c r="J63" s="14"/>
    </row>
    <row r="64" spans="1:10">
      <c r="A64" s="14"/>
      <c r="B64" s="14"/>
      <c r="C64" s="14"/>
      <c r="D64" s="14"/>
      <c r="E64" s="14"/>
      <c r="F64" s="14"/>
      <c r="G64" s="14"/>
      <c r="H64" s="14"/>
      <c r="I64" s="14"/>
      <c r="J64" s="14"/>
    </row>
    <row r="65" spans="1:10">
      <c r="A65" s="14"/>
      <c r="B65" s="14"/>
      <c r="C65" s="14"/>
      <c r="D65" s="14"/>
      <c r="E65" s="14"/>
      <c r="F65" s="14"/>
      <c r="G65" s="14"/>
      <c r="H65" s="14"/>
      <c r="I65" s="14"/>
      <c r="J65" s="14"/>
    </row>
    <row r="66" spans="1:10">
      <c r="A66" s="14"/>
      <c r="B66" s="14"/>
      <c r="C66" s="14"/>
      <c r="D66" s="14"/>
      <c r="E66" s="14"/>
      <c r="F66" s="14"/>
      <c r="G66" s="14"/>
      <c r="H66" s="14"/>
      <c r="I66" s="14"/>
      <c r="J66" s="14"/>
    </row>
    <row r="67" spans="1:10">
      <c r="A67" s="14"/>
      <c r="B67" s="14"/>
      <c r="C67" s="14"/>
      <c r="D67" s="14"/>
      <c r="E67" s="14"/>
      <c r="F67" s="14"/>
      <c r="G67" s="14"/>
      <c r="H67" s="14"/>
      <c r="I67" s="14"/>
      <c r="J67" s="14"/>
    </row>
    <row r="68" spans="1:10">
      <c r="A68" s="14"/>
      <c r="B68" s="14"/>
      <c r="C68" s="14"/>
      <c r="D68" s="14"/>
      <c r="E68" s="14"/>
      <c r="F68" s="14"/>
      <c r="G68" s="14"/>
      <c r="H68" s="14"/>
      <c r="I68" s="14"/>
      <c r="J68" s="14"/>
    </row>
    <row r="69" spans="1:10">
      <c r="A69" s="14"/>
      <c r="B69" s="14"/>
      <c r="C69" s="14"/>
      <c r="D69" s="14"/>
      <c r="E69" s="14"/>
      <c r="F69" s="14"/>
      <c r="G69" s="14"/>
      <c r="H69" s="14"/>
      <c r="I69" s="14"/>
      <c r="J69" s="14"/>
    </row>
    <row r="70" spans="1:10">
      <c r="A70" s="14"/>
      <c r="B70" s="14"/>
      <c r="C70" s="14"/>
      <c r="D70" s="14"/>
      <c r="E70" s="14"/>
      <c r="F70" s="14"/>
      <c r="G70" s="14"/>
      <c r="H70" s="14"/>
      <c r="I70" s="14"/>
      <c r="J70" s="14"/>
    </row>
    <row r="71" spans="1:10">
      <c r="A71" s="14"/>
      <c r="B71" s="14"/>
      <c r="C71" s="14"/>
      <c r="D71" s="14"/>
      <c r="E71" s="14"/>
      <c r="F71" s="14"/>
      <c r="G71" s="14"/>
      <c r="H71" s="14"/>
      <c r="I71" s="14"/>
      <c r="J71" s="14"/>
    </row>
    <row r="72" spans="1:10">
      <c r="A72" s="14"/>
      <c r="B72" s="14"/>
      <c r="C72" s="14"/>
      <c r="D72" s="14"/>
      <c r="E72" s="14"/>
      <c r="F72" s="14"/>
      <c r="G72" s="14"/>
      <c r="H72" s="14"/>
      <c r="I72" s="14"/>
      <c r="J72" s="14"/>
    </row>
    <row r="73" spans="1:10">
      <c r="A73" s="14"/>
      <c r="B73" s="14"/>
      <c r="C73" s="14"/>
      <c r="D73" s="14"/>
      <c r="E73" s="14"/>
      <c r="F73" s="14"/>
      <c r="G73" s="14"/>
      <c r="H73" s="14"/>
      <c r="I73" s="14"/>
      <c r="J73" s="14"/>
    </row>
    <row r="74" spans="1:10">
      <c r="A74" s="14"/>
      <c r="B74" s="14"/>
      <c r="C74" s="14"/>
      <c r="D74" s="14"/>
      <c r="E74" s="14"/>
      <c r="F74" s="14"/>
      <c r="G74" s="14"/>
      <c r="H74" s="14"/>
      <c r="I74" s="14"/>
      <c r="J74" s="14"/>
    </row>
    <row r="75" spans="1:10">
      <c r="A75" s="14"/>
      <c r="B75" s="14"/>
      <c r="C75" s="14"/>
      <c r="D75" s="14"/>
      <c r="E75" s="14"/>
      <c r="F75" s="14"/>
      <c r="G75" s="14"/>
      <c r="H75" s="14"/>
      <c r="I75" s="14"/>
      <c r="J75" s="14"/>
    </row>
    <row r="76" spans="1:10">
      <c r="A76" s="14"/>
      <c r="B76" s="14"/>
      <c r="C76" s="14"/>
      <c r="D76" s="14"/>
      <c r="E76" s="14"/>
      <c r="F76" s="14"/>
      <c r="G76" s="14"/>
      <c r="H76" s="14"/>
      <c r="I76" s="14"/>
      <c r="J76" s="14"/>
    </row>
    <row r="77" spans="1:10">
      <c r="A77" s="14"/>
      <c r="B77" s="14"/>
      <c r="C77" s="14"/>
      <c r="D77" s="14"/>
      <c r="E77" s="14"/>
      <c r="F77" s="14"/>
      <c r="G77" s="14"/>
      <c r="H77" s="14"/>
      <c r="I77" s="14"/>
      <c r="J77" s="14"/>
    </row>
    <row r="78" spans="1:10">
      <c r="A78" s="14"/>
      <c r="B78" s="14"/>
      <c r="C78" s="14"/>
      <c r="D78" s="14"/>
      <c r="E78" s="14"/>
      <c r="F78" s="14"/>
      <c r="G78" s="14"/>
      <c r="H78" s="14"/>
      <c r="I78" s="14"/>
      <c r="J78" s="14"/>
    </row>
    <row r="79" spans="1:10">
      <c r="A79" s="14"/>
      <c r="B79" s="14"/>
      <c r="C79" s="14"/>
      <c r="D79" s="14"/>
      <c r="E79" s="14"/>
      <c r="F79" s="14"/>
      <c r="G79" s="14"/>
      <c r="H79" s="14"/>
      <c r="I79" s="14"/>
      <c r="J79" s="14"/>
    </row>
    <row r="80" spans="1:10">
      <c r="A80" s="14"/>
      <c r="B80" s="14"/>
      <c r="C80" s="14"/>
      <c r="D80" s="14"/>
      <c r="E80" s="14"/>
      <c r="F80" s="14"/>
      <c r="G80" s="14"/>
      <c r="H80" s="14"/>
      <c r="I80" s="14"/>
      <c r="J80" s="14"/>
    </row>
    <row r="81" spans="1:10">
      <c r="A81" s="14"/>
      <c r="B81" s="14"/>
      <c r="C81" s="14"/>
      <c r="D81" s="14"/>
      <c r="E81" s="14"/>
      <c r="F81" s="14"/>
      <c r="G81" s="14"/>
      <c r="H81" s="14"/>
      <c r="I81" s="14"/>
      <c r="J81" s="14"/>
    </row>
    <row r="82" spans="1:10">
      <c r="A82" s="14"/>
      <c r="B82" s="14"/>
      <c r="C82" s="14"/>
      <c r="D82" s="14"/>
      <c r="E82" s="14"/>
      <c r="F82" s="14"/>
      <c r="G82" s="14"/>
      <c r="H82" s="14"/>
      <c r="I82" s="14"/>
      <c r="J82" s="14"/>
    </row>
    <row r="83" spans="1:10">
      <c r="A83" s="14"/>
      <c r="B83" s="14"/>
      <c r="C83" s="14"/>
      <c r="D83" s="14"/>
      <c r="E83" s="14"/>
      <c r="F83" s="14"/>
      <c r="G83" s="14"/>
      <c r="H83" s="14"/>
      <c r="I83" s="14"/>
      <c r="J83" s="14"/>
    </row>
    <row r="84" spans="1:10">
      <c r="A84" s="14"/>
      <c r="B84" s="14"/>
      <c r="C84" s="14"/>
      <c r="D84" s="14"/>
      <c r="E84" s="14"/>
      <c r="F84" s="14"/>
      <c r="G84" s="14"/>
      <c r="H84" s="14"/>
      <c r="I84" s="14"/>
      <c r="J84" s="14"/>
    </row>
    <row r="85" spans="1:10">
      <c r="A85" s="14"/>
      <c r="B85" s="14"/>
      <c r="C85" s="14"/>
      <c r="D85" s="14"/>
      <c r="E85" s="14"/>
      <c r="F85" s="14"/>
      <c r="G85" s="14"/>
      <c r="H85" s="14"/>
      <c r="I85" s="14"/>
      <c r="J85" s="14"/>
    </row>
    <row r="86" spans="1:10">
      <c r="A86" s="14"/>
      <c r="B86" s="14"/>
      <c r="C86" s="14"/>
      <c r="D86" s="14"/>
      <c r="E86" s="14"/>
      <c r="F86" s="14"/>
      <c r="G86" s="14"/>
      <c r="H86" s="14"/>
      <c r="I86" s="14"/>
      <c r="J86" s="14"/>
    </row>
    <row r="87" spans="1:10">
      <c r="A87" s="14"/>
      <c r="B87" s="14"/>
      <c r="C87" s="14"/>
      <c r="D87" s="14"/>
      <c r="E87" s="14"/>
      <c r="F87" s="14"/>
      <c r="G87" s="14"/>
      <c r="H87" s="14"/>
      <c r="I87" s="14"/>
      <c r="J87" s="14"/>
    </row>
    <row r="88" spans="1:10">
      <c r="A88" s="14"/>
      <c r="B88" s="14"/>
      <c r="C88" s="14"/>
      <c r="D88" s="14"/>
      <c r="E88" s="14"/>
      <c r="F88" s="14"/>
      <c r="G88" s="14"/>
      <c r="H88" s="14"/>
      <c r="I88" s="14"/>
      <c r="J88" s="14"/>
    </row>
    <row r="89" spans="1:10">
      <c r="A89" s="14"/>
      <c r="B89" s="14"/>
      <c r="C89" s="14"/>
      <c r="D89" s="14"/>
      <c r="E89" s="14"/>
      <c r="F89" s="14"/>
      <c r="G89" s="14"/>
      <c r="H89" s="14"/>
      <c r="I89" s="14"/>
      <c r="J89" s="14"/>
    </row>
    <row r="90" spans="1:10">
      <c r="A90" s="14"/>
      <c r="B90" s="14"/>
      <c r="C90" s="14"/>
      <c r="D90" s="14"/>
      <c r="E90" s="14"/>
      <c r="F90" s="14"/>
      <c r="G90" s="14"/>
      <c r="H90" s="14"/>
      <c r="I90" s="14"/>
      <c r="J90" s="14"/>
    </row>
    <row r="91" spans="1:10">
      <c r="A91" s="14"/>
      <c r="B91" s="14"/>
      <c r="C91" s="14"/>
      <c r="D91" s="14"/>
      <c r="E91" s="14"/>
      <c r="F91" s="14"/>
      <c r="G91" s="14"/>
      <c r="H91" s="14"/>
      <c r="I91" s="14"/>
      <c r="J91" s="14"/>
    </row>
    <row r="92" spans="1:10">
      <c r="A92" s="14"/>
      <c r="B92" s="14"/>
      <c r="C92" s="14"/>
      <c r="D92" s="14"/>
      <c r="E92" s="14"/>
      <c r="F92" s="14"/>
      <c r="G92" s="14"/>
      <c r="H92" s="14"/>
      <c r="I92" s="14"/>
      <c r="J92" s="14"/>
    </row>
    <row r="93" spans="1:10">
      <c r="A93" s="14"/>
      <c r="B93" s="14"/>
      <c r="C93" s="14"/>
      <c r="D93" s="14"/>
      <c r="E93" s="14"/>
      <c r="F93" s="14"/>
      <c r="G93" s="14"/>
      <c r="H93" s="14"/>
      <c r="I93" s="14"/>
      <c r="J93" s="14"/>
    </row>
    <row r="94" spans="1:10">
      <c r="A94" s="14"/>
      <c r="B94" s="14"/>
      <c r="C94" s="14"/>
      <c r="D94" s="14"/>
      <c r="E94" s="14"/>
      <c r="F94" s="14"/>
      <c r="G94" s="14"/>
      <c r="H94" s="14"/>
      <c r="I94" s="14"/>
      <c r="J94" s="14"/>
    </row>
    <row r="95" spans="1:10">
      <c r="A95" s="14"/>
      <c r="B95" s="14"/>
      <c r="C95" s="14"/>
      <c r="D95" s="14"/>
      <c r="E95" s="14"/>
      <c r="F95" s="14"/>
      <c r="G95" s="14"/>
      <c r="H95" s="14"/>
      <c r="I95" s="14"/>
      <c r="J95" s="14"/>
    </row>
    <row r="96" spans="1:10">
      <c r="A96" s="14"/>
      <c r="B96" s="14"/>
      <c r="C96" s="14"/>
      <c r="D96" s="14"/>
      <c r="E96" s="14"/>
      <c r="F96" s="14"/>
      <c r="G96" s="14"/>
      <c r="H96" s="14"/>
      <c r="I96" s="14"/>
      <c r="J96" s="14"/>
    </row>
    <row r="97" spans="1:10">
      <c r="A97" s="14"/>
      <c r="B97" s="14"/>
      <c r="C97" s="14"/>
      <c r="D97" s="14"/>
      <c r="E97" s="14"/>
      <c r="F97" s="14"/>
      <c r="G97" s="14"/>
      <c r="H97" s="14"/>
      <c r="I97" s="14"/>
      <c r="J97" s="14"/>
    </row>
    <row r="98" spans="1:10">
      <c r="A98" s="14"/>
      <c r="B98" s="14"/>
      <c r="C98" s="14"/>
      <c r="D98" s="14"/>
      <c r="E98" s="14"/>
      <c r="F98" s="14"/>
      <c r="G98" s="14"/>
      <c r="H98" s="14"/>
      <c r="I98" s="14"/>
      <c r="J98" s="14"/>
    </row>
    <row r="99" spans="1:10">
      <c r="A99" s="14"/>
      <c r="B99" s="14"/>
      <c r="C99" s="14"/>
      <c r="D99" s="14"/>
      <c r="E99" s="14"/>
      <c r="F99" s="14"/>
      <c r="G99" s="14"/>
      <c r="H99" s="14"/>
      <c r="I99" s="14"/>
      <c r="J99" s="14"/>
    </row>
    <row r="100" spans="1:10">
      <c r="A100" s="14"/>
      <c r="B100" s="14"/>
      <c r="C100" s="14"/>
      <c r="D100" s="14"/>
      <c r="E100" s="14"/>
      <c r="F100" s="14"/>
      <c r="G100" s="14"/>
      <c r="H100" s="14"/>
      <c r="I100" s="14"/>
      <c r="J100" s="14"/>
    </row>
    <row r="101" spans="1:10">
      <c r="A101" s="14"/>
      <c r="B101" s="14"/>
      <c r="C101" s="14"/>
      <c r="D101" s="14"/>
      <c r="E101" s="14"/>
      <c r="F101" s="14"/>
      <c r="G101" s="14"/>
      <c r="H101" s="14"/>
      <c r="I101" s="14"/>
      <c r="J101" s="14"/>
    </row>
    <row r="102" spans="1:10">
      <c r="A102" s="14"/>
      <c r="B102" s="14"/>
      <c r="C102" s="14"/>
      <c r="D102" s="14"/>
      <c r="E102" s="14"/>
      <c r="F102" s="14"/>
      <c r="G102" s="14"/>
      <c r="H102" s="14"/>
      <c r="I102" s="14"/>
      <c r="J102" s="14"/>
    </row>
    <row r="103" spans="1:10">
      <c r="A103" s="14"/>
      <c r="B103" s="14"/>
      <c r="C103" s="14"/>
      <c r="D103" s="14"/>
      <c r="E103" s="14"/>
      <c r="F103" s="14"/>
      <c r="G103" s="14"/>
      <c r="H103" s="14"/>
      <c r="I103" s="14"/>
      <c r="J103" s="14"/>
    </row>
    <row r="104" spans="1:10">
      <c r="A104" s="14"/>
      <c r="B104" s="14"/>
      <c r="C104" s="14"/>
      <c r="D104" s="14"/>
      <c r="E104" s="14"/>
      <c r="F104" s="14"/>
      <c r="G104" s="14"/>
      <c r="H104" s="14"/>
      <c r="I104" s="14"/>
      <c r="J104" s="14"/>
    </row>
    <row r="105" spans="1:10">
      <c r="A105" s="14"/>
      <c r="B105" s="14"/>
      <c r="C105" s="14"/>
      <c r="D105" s="14"/>
      <c r="E105" s="14"/>
      <c r="F105" s="14"/>
      <c r="G105" s="14"/>
      <c r="H105" s="14"/>
      <c r="I105" s="14"/>
      <c r="J105" s="14"/>
    </row>
    <row r="106" spans="1:10">
      <c r="A106" s="14"/>
      <c r="B106" s="14"/>
      <c r="C106" s="14"/>
      <c r="D106" s="14"/>
      <c r="E106" s="14"/>
      <c r="F106" s="14"/>
      <c r="G106" s="14"/>
      <c r="H106" s="14"/>
      <c r="I106" s="14"/>
      <c r="J106" s="14"/>
    </row>
    <row r="107" spans="1:10">
      <c r="A107" s="14"/>
      <c r="B107" s="14"/>
      <c r="C107" s="14"/>
      <c r="D107" s="14"/>
      <c r="E107" s="14"/>
      <c r="F107" s="14"/>
      <c r="G107" s="14"/>
      <c r="H107" s="14"/>
      <c r="I107" s="14"/>
      <c r="J107" s="14"/>
    </row>
    <row r="108" spans="1:10">
      <c r="A108" s="14"/>
      <c r="B108" s="14"/>
      <c r="C108" s="14"/>
      <c r="D108" s="14"/>
      <c r="E108" s="14"/>
      <c r="F108" s="14"/>
      <c r="G108" s="14"/>
      <c r="H108" s="14"/>
      <c r="I108" s="14"/>
      <c r="J108" s="14"/>
    </row>
    <row r="109" spans="1:10">
      <c r="A109" s="14"/>
      <c r="B109" s="14"/>
      <c r="C109" s="14"/>
      <c r="D109" s="14"/>
      <c r="E109" s="14"/>
      <c r="F109" s="14"/>
      <c r="G109" s="14"/>
      <c r="H109" s="14"/>
      <c r="I109" s="14"/>
      <c r="J109" s="14"/>
    </row>
    <row r="110" spans="1:10">
      <c r="A110" s="14"/>
      <c r="B110" s="14"/>
      <c r="C110" s="14"/>
      <c r="D110" s="14"/>
      <c r="E110" s="14"/>
      <c r="F110" s="14"/>
      <c r="G110" s="14"/>
      <c r="H110" s="14"/>
      <c r="I110" s="14"/>
      <c r="J110" s="14"/>
    </row>
    <row r="111" spans="1:10">
      <c r="A111" s="14"/>
      <c r="B111" s="14"/>
      <c r="C111" s="14"/>
      <c r="D111" s="14"/>
      <c r="E111" s="14"/>
      <c r="F111" s="14"/>
      <c r="G111" s="14"/>
      <c r="H111" s="14"/>
      <c r="I111" s="14"/>
      <c r="J111" s="14"/>
    </row>
    <row r="112" spans="1:10">
      <c r="A112" s="14"/>
      <c r="B112" s="14"/>
      <c r="C112" s="14"/>
      <c r="D112" s="14"/>
      <c r="E112" s="14"/>
      <c r="F112" s="14"/>
      <c r="G112" s="14"/>
      <c r="H112" s="14"/>
      <c r="I112" s="14"/>
      <c r="J112" s="14"/>
    </row>
    <row r="113" spans="1:10">
      <c r="A113" s="14"/>
      <c r="B113" s="14"/>
      <c r="C113" s="14"/>
      <c r="D113" s="14"/>
      <c r="E113" s="14"/>
      <c r="F113" s="14"/>
      <c r="G113" s="14"/>
      <c r="H113" s="14"/>
      <c r="I113" s="14"/>
      <c r="J113" s="14"/>
    </row>
    <row r="114" spans="1:10">
      <c r="A114" s="14"/>
      <c r="B114" s="14"/>
      <c r="C114" s="14"/>
      <c r="D114" s="14"/>
      <c r="E114" s="14"/>
      <c r="F114" s="14"/>
      <c r="G114" s="14"/>
      <c r="H114" s="14"/>
      <c r="I114" s="14"/>
      <c r="J114" s="14"/>
    </row>
    <row r="115" spans="1:10">
      <c r="A115" s="14"/>
      <c r="B115" s="14"/>
      <c r="C115" s="14"/>
      <c r="D115" s="14"/>
      <c r="E115" s="14"/>
      <c r="F115" s="14"/>
      <c r="G115" s="14"/>
      <c r="H115" s="14"/>
      <c r="I115" s="14"/>
      <c r="J115" s="14"/>
    </row>
    <row r="116" spans="1:10">
      <c r="A116" s="14"/>
      <c r="B116" s="14"/>
      <c r="C116" s="14"/>
      <c r="D116" s="14"/>
      <c r="E116" s="14"/>
      <c r="F116" s="14"/>
      <c r="G116" s="14"/>
      <c r="H116" s="14"/>
      <c r="I116" s="14"/>
      <c r="J116" s="14"/>
    </row>
    <row r="117" spans="1:10">
      <c r="A117" s="14"/>
      <c r="B117" s="14"/>
      <c r="C117" s="14"/>
      <c r="D117" s="14"/>
      <c r="E117" s="14"/>
      <c r="F117" s="14"/>
      <c r="G117" s="14"/>
      <c r="H117" s="14"/>
      <c r="I117" s="14"/>
      <c r="J117" s="14"/>
    </row>
    <row r="118" spans="1:10">
      <c r="A118" s="14"/>
      <c r="B118" s="14"/>
      <c r="C118" s="14"/>
      <c r="D118" s="14"/>
      <c r="E118" s="14"/>
      <c r="F118" s="14"/>
      <c r="G118" s="14"/>
      <c r="H118" s="14"/>
      <c r="I118" s="14"/>
      <c r="J118" s="14"/>
    </row>
    <row r="119" spans="1:10">
      <c r="A119" s="14"/>
      <c r="B119" s="14"/>
      <c r="C119" s="14"/>
      <c r="D119" s="14"/>
      <c r="E119" s="14"/>
      <c r="F119" s="14"/>
      <c r="G119" s="14"/>
      <c r="H119" s="14"/>
      <c r="I119" s="14"/>
      <c r="J119" s="14"/>
    </row>
    <row r="120" spans="1:10">
      <c r="A120" s="14"/>
      <c r="B120" s="14"/>
      <c r="C120" s="14"/>
      <c r="D120" s="14"/>
      <c r="E120" s="14"/>
      <c r="F120" s="14"/>
      <c r="G120" s="14"/>
      <c r="H120" s="14"/>
      <c r="I120" s="14"/>
      <c r="J120" s="14"/>
    </row>
    <row r="121" spans="1:10">
      <c r="A121" s="14"/>
      <c r="B121" s="14"/>
      <c r="C121" s="14"/>
      <c r="D121" s="14"/>
      <c r="E121" s="14"/>
      <c r="F121" s="14"/>
      <c r="G121" s="14"/>
      <c r="H121" s="14"/>
      <c r="I121" s="14"/>
      <c r="J121" s="14"/>
    </row>
    <row r="122" spans="1:10">
      <c r="A122" s="14"/>
      <c r="B122" s="14"/>
      <c r="C122" s="14"/>
      <c r="D122" s="14"/>
      <c r="E122" s="14"/>
      <c r="F122" s="14"/>
      <c r="G122" s="14"/>
      <c r="H122" s="14"/>
      <c r="I122" s="14"/>
      <c r="J122" s="14"/>
    </row>
    <row r="123" spans="1:10">
      <c r="A123" s="14"/>
      <c r="B123" s="14"/>
      <c r="C123" s="14"/>
      <c r="D123" s="14"/>
      <c r="E123" s="14"/>
      <c r="F123" s="14"/>
      <c r="G123" s="14"/>
      <c r="H123" s="14"/>
      <c r="I123" s="14"/>
      <c r="J123" s="14"/>
    </row>
    <row r="124" spans="1:10">
      <c r="A124" s="14"/>
      <c r="B124" s="14"/>
      <c r="C124" s="14"/>
      <c r="D124" s="14"/>
      <c r="E124" s="14"/>
      <c r="F124" s="14"/>
      <c r="G124" s="14"/>
      <c r="H124" s="14"/>
      <c r="I124" s="14"/>
      <c r="J124" s="14"/>
    </row>
    <row r="125" spans="1:10">
      <c r="A125" s="14"/>
      <c r="B125" s="14"/>
      <c r="C125" s="14"/>
      <c r="D125" s="14"/>
      <c r="E125" s="14"/>
      <c r="F125" s="14"/>
      <c r="G125" s="14"/>
      <c r="H125" s="14"/>
      <c r="I125" s="14"/>
      <c r="J125" s="14"/>
    </row>
    <row r="126" spans="1:10">
      <c r="A126" s="14"/>
      <c r="B126" s="14"/>
      <c r="C126" s="14"/>
      <c r="D126" s="14"/>
      <c r="E126" s="14"/>
      <c r="F126" s="14"/>
      <c r="G126" s="14"/>
      <c r="H126" s="14"/>
      <c r="I126" s="14"/>
      <c r="J126" s="14"/>
    </row>
    <row r="127" spans="1:10">
      <c r="A127" s="14"/>
      <c r="B127" s="14"/>
      <c r="C127" s="14"/>
      <c r="D127" s="14"/>
      <c r="E127" s="14"/>
      <c r="F127" s="14"/>
      <c r="G127" s="14"/>
      <c r="H127" s="14"/>
      <c r="I127" s="14"/>
      <c r="J127" s="14"/>
    </row>
    <row r="128" spans="1:10">
      <c r="A128" s="14"/>
      <c r="B128" s="14"/>
      <c r="C128" s="14"/>
      <c r="D128" s="14"/>
      <c r="E128" s="14"/>
      <c r="F128" s="14"/>
      <c r="G128" s="14"/>
      <c r="H128" s="14"/>
      <c r="I128" s="14"/>
      <c r="J128" s="14"/>
    </row>
    <row r="129" spans="1:10">
      <c r="A129" s="14"/>
      <c r="B129" s="14"/>
      <c r="C129" s="14"/>
      <c r="D129" s="14"/>
      <c r="E129" s="14"/>
      <c r="F129" s="14"/>
      <c r="G129" s="14"/>
      <c r="H129" s="14"/>
      <c r="I129" s="14"/>
      <c r="J129" s="14"/>
    </row>
    <row r="130" spans="1:10">
      <c r="A130" s="14"/>
      <c r="B130" s="14"/>
      <c r="C130" s="14"/>
      <c r="D130" s="14"/>
      <c r="E130" s="14"/>
      <c r="F130" s="14"/>
      <c r="G130" s="14"/>
      <c r="H130" s="14"/>
      <c r="I130" s="14"/>
      <c r="J130" s="14"/>
    </row>
    <row r="131" spans="1:10">
      <c r="A131" s="14"/>
      <c r="B131" s="14"/>
      <c r="C131" s="14"/>
      <c r="D131" s="14"/>
      <c r="E131" s="14"/>
      <c r="F131" s="14"/>
      <c r="G131" s="14"/>
      <c r="H131" s="14"/>
      <c r="I131" s="14"/>
      <c r="J131" s="14"/>
    </row>
    <row r="132" spans="1:10">
      <c r="A132" s="14"/>
      <c r="B132" s="14"/>
      <c r="C132" s="14"/>
      <c r="D132" s="14"/>
      <c r="E132" s="14"/>
      <c r="F132" s="14"/>
      <c r="G132" s="14"/>
      <c r="H132" s="14"/>
      <c r="I132" s="14"/>
      <c r="J132" s="14"/>
    </row>
    <row r="133" spans="1:10">
      <c r="A133" s="14"/>
      <c r="B133" s="14"/>
      <c r="C133" s="14"/>
      <c r="D133" s="14"/>
      <c r="E133" s="14"/>
      <c r="F133" s="14"/>
      <c r="G133" s="14"/>
      <c r="H133" s="14"/>
      <c r="I133" s="14"/>
      <c r="J133" s="14"/>
    </row>
    <row r="134" spans="1:10">
      <c r="A134" s="14"/>
      <c r="B134" s="14"/>
      <c r="C134" s="14"/>
      <c r="D134" s="14"/>
      <c r="E134" s="14"/>
      <c r="F134" s="14"/>
      <c r="G134" s="14"/>
      <c r="H134" s="14"/>
      <c r="I134" s="14"/>
      <c r="J134" s="14"/>
    </row>
    <row r="135" spans="1:10">
      <c r="A135" s="14"/>
      <c r="B135" s="14"/>
      <c r="C135" s="14"/>
      <c r="D135" s="14"/>
      <c r="E135" s="14"/>
      <c r="F135" s="14"/>
      <c r="G135" s="14"/>
      <c r="H135" s="14"/>
      <c r="I135" s="14"/>
      <c r="J135" s="14"/>
    </row>
    <row r="136" spans="1:10">
      <c r="A136" s="14"/>
      <c r="B136" s="14"/>
      <c r="C136" s="14"/>
      <c r="D136" s="14"/>
      <c r="E136" s="14"/>
      <c r="F136" s="14"/>
      <c r="G136" s="14"/>
      <c r="H136" s="14"/>
      <c r="I136" s="14"/>
      <c r="J136" s="14"/>
    </row>
    <row r="137" spans="1:10">
      <c r="A137" s="14"/>
      <c r="B137" s="14"/>
      <c r="C137" s="14"/>
      <c r="D137" s="14"/>
      <c r="E137" s="14"/>
      <c r="F137" s="14"/>
      <c r="G137" s="14"/>
      <c r="H137" s="14"/>
      <c r="I137" s="14"/>
      <c r="J137" s="14"/>
    </row>
    <row r="138" spans="1:10">
      <c r="A138" s="14"/>
      <c r="B138" s="14"/>
      <c r="C138" s="14"/>
      <c r="D138" s="14"/>
      <c r="E138" s="14"/>
      <c r="F138" s="14"/>
      <c r="G138" s="14"/>
      <c r="H138" s="14"/>
      <c r="I138" s="14"/>
      <c r="J138" s="14"/>
    </row>
    <row r="139" spans="1:10">
      <c r="A139" s="14"/>
      <c r="B139" s="14"/>
      <c r="C139" s="14"/>
      <c r="D139" s="14"/>
      <c r="E139" s="14"/>
      <c r="F139" s="14"/>
      <c r="G139" s="14"/>
      <c r="H139" s="14"/>
      <c r="I139" s="14"/>
      <c r="J139" s="14"/>
    </row>
    <row r="140" spans="1:10">
      <c r="A140" s="14"/>
      <c r="B140" s="14"/>
      <c r="C140" s="14"/>
      <c r="D140" s="14"/>
      <c r="E140" s="14"/>
      <c r="F140" s="14"/>
      <c r="G140" s="14"/>
      <c r="H140" s="14"/>
      <c r="I140" s="14"/>
      <c r="J140" s="14"/>
    </row>
    <row r="141" spans="1:10">
      <c r="A141" s="14"/>
      <c r="B141" s="14"/>
      <c r="C141" s="14"/>
      <c r="D141" s="14"/>
      <c r="E141" s="14"/>
      <c r="F141" s="14"/>
      <c r="G141" s="14"/>
      <c r="H141" s="14"/>
      <c r="I141" s="14"/>
      <c r="J141" s="14"/>
    </row>
    <row r="142" spans="1:10">
      <c r="A142" s="14"/>
      <c r="B142" s="14"/>
      <c r="C142" s="14"/>
      <c r="D142" s="14"/>
      <c r="E142" s="14"/>
      <c r="F142" s="14"/>
      <c r="G142" s="14"/>
      <c r="H142" s="14"/>
      <c r="I142" s="14"/>
      <c r="J142" s="14"/>
    </row>
    <row r="143" spans="1:10">
      <c r="A143" s="14"/>
      <c r="B143" s="14"/>
      <c r="C143" s="14"/>
      <c r="D143" s="14"/>
      <c r="E143" s="14"/>
      <c r="F143" s="14"/>
      <c r="G143" s="14"/>
      <c r="H143" s="14"/>
      <c r="I143" s="14"/>
      <c r="J143" s="14"/>
    </row>
    <row r="144" spans="1:10">
      <c r="A144" s="14"/>
      <c r="B144" s="14"/>
      <c r="C144" s="14"/>
      <c r="D144" s="14"/>
      <c r="E144" s="14"/>
      <c r="F144" s="14"/>
      <c r="G144" s="14"/>
      <c r="H144" s="14"/>
      <c r="I144" s="14"/>
      <c r="J144" s="14"/>
    </row>
    <row r="145" spans="1:10">
      <c r="A145" s="14"/>
      <c r="B145" s="14"/>
      <c r="C145" s="14"/>
      <c r="D145" s="14"/>
      <c r="E145" s="14"/>
      <c r="F145" s="14"/>
      <c r="G145" s="14"/>
      <c r="H145" s="14"/>
      <c r="I145" s="14"/>
      <c r="J145" s="14"/>
    </row>
    <row r="146" spans="1:10">
      <c r="A146" s="14"/>
      <c r="B146" s="14"/>
      <c r="C146" s="14"/>
      <c r="D146" s="14"/>
      <c r="E146" s="14"/>
      <c r="F146" s="14"/>
      <c r="G146" s="14"/>
      <c r="H146" s="14"/>
      <c r="I146" s="14"/>
      <c r="J146" s="14"/>
    </row>
    <row r="147" spans="1:10">
      <c r="A147" s="14"/>
      <c r="B147" s="14"/>
      <c r="C147" s="14"/>
      <c r="D147" s="14"/>
      <c r="E147" s="14"/>
      <c r="F147" s="14"/>
      <c r="G147" s="14"/>
      <c r="H147" s="14"/>
      <c r="I147" s="14"/>
      <c r="J147" s="14"/>
    </row>
    <row r="148" spans="1:10">
      <c r="A148" s="14"/>
      <c r="B148" s="14"/>
      <c r="C148" s="14"/>
      <c r="D148" s="14"/>
      <c r="E148" s="14"/>
      <c r="F148" s="14"/>
      <c r="G148" s="14"/>
      <c r="H148" s="14"/>
      <c r="I148" s="14"/>
      <c r="J148" s="14"/>
    </row>
    <row r="149" spans="1:10">
      <c r="A149" s="14"/>
      <c r="B149" s="14"/>
      <c r="C149" s="14"/>
      <c r="D149" s="14"/>
      <c r="E149" s="14"/>
      <c r="F149" s="14"/>
      <c r="G149" s="14"/>
      <c r="H149" s="14"/>
      <c r="I149" s="14"/>
      <c r="J149" s="14"/>
    </row>
    <row r="150" spans="1:10">
      <c r="A150" s="14"/>
      <c r="B150" s="14"/>
      <c r="C150" s="14"/>
      <c r="D150" s="14"/>
      <c r="E150" s="14"/>
      <c r="F150" s="14"/>
      <c r="G150" s="14"/>
      <c r="H150" s="14"/>
      <c r="I150" s="14"/>
      <c r="J150" s="14"/>
    </row>
    <row r="151" spans="1:10">
      <c r="A151" s="14"/>
      <c r="B151" s="14"/>
      <c r="C151" s="14"/>
      <c r="D151" s="14"/>
      <c r="E151" s="14"/>
      <c r="F151" s="14"/>
      <c r="G151" s="14"/>
      <c r="H151" s="14"/>
      <c r="I151" s="14"/>
      <c r="J151" s="14"/>
    </row>
    <row r="152" spans="1:10">
      <c r="A152" s="14"/>
      <c r="B152" s="14"/>
      <c r="C152" s="14"/>
      <c r="D152" s="14"/>
      <c r="E152" s="14"/>
      <c r="F152" s="14"/>
      <c r="G152" s="14"/>
      <c r="H152" s="14"/>
      <c r="I152" s="14"/>
      <c r="J152" s="14"/>
    </row>
    <row r="153" spans="1:10">
      <c r="A153" s="14"/>
      <c r="B153" s="14"/>
      <c r="C153" s="14"/>
      <c r="D153" s="14"/>
      <c r="E153" s="14"/>
      <c r="F153" s="14"/>
      <c r="G153" s="14"/>
      <c r="H153" s="14"/>
      <c r="I153" s="14"/>
      <c r="J153" s="14"/>
    </row>
    <row r="154" spans="1:10">
      <c r="A154" s="14"/>
      <c r="B154" s="14"/>
      <c r="C154" s="14"/>
      <c r="D154" s="14"/>
      <c r="E154" s="14"/>
      <c r="F154" s="14"/>
      <c r="G154" s="14"/>
      <c r="H154" s="14"/>
      <c r="I154" s="14"/>
      <c r="J154" s="14"/>
    </row>
    <row r="155" spans="1:10">
      <c r="A155" s="14"/>
      <c r="B155" s="14"/>
      <c r="C155" s="14"/>
      <c r="D155" s="14"/>
      <c r="E155" s="14"/>
      <c r="F155" s="14"/>
      <c r="G155" s="14"/>
      <c r="H155" s="14"/>
      <c r="I155" s="14"/>
      <c r="J155" s="14"/>
    </row>
    <row r="156" spans="1:10">
      <c r="A156" s="14"/>
      <c r="B156" s="14"/>
      <c r="C156" s="14"/>
      <c r="D156" s="14"/>
      <c r="E156" s="14"/>
      <c r="F156" s="14"/>
      <c r="G156" s="14"/>
      <c r="H156" s="14"/>
      <c r="I156" s="14"/>
      <c r="J156" s="14"/>
    </row>
    <row r="157" spans="1:10">
      <c r="A157" s="14"/>
      <c r="B157" s="14"/>
      <c r="C157" s="14"/>
      <c r="D157" s="14"/>
      <c r="E157" s="14"/>
      <c r="F157" s="14"/>
      <c r="G157" s="14"/>
      <c r="H157" s="14"/>
      <c r="I157" s="14"/>
      <c r="J157" s="14"/>
    </row>
    <row r="158" spans="1:10">
      <c r="A158" s="14"/>
      <c r="B158" s="14"/>
      <c r="C158" s="14"/>
      <c r="D158" s="14"/>
      <c r="E158" s="14"/>
      <c r="F158" s="14"/>
      <c r="G158" s="14"/>
      <c r="H158" s="14"/>
      <c r="I158" s="14"/>
      <c r="J158" s="14"/>
    </row>
    <row r="159" spans="1:10">
      <c r="A159" s="14"/>
      <c r="B159" s="14"/>
      <c r="C159" s="14"/>
      <c r="D159" s="14"/>
      <c r="E159" s="14"/>
      <c r="F159" s="14"/>
      <c r="G159" s="14"/>
      <c r="H159" s="14"/>
      <c r="I159" s="14"/>
      <c r="J159" s="14"/>
    </row>
    <row r="160" spans="1:10">
      <c r="A160" s="14"/>
      <c r="B160" s="14"/>
      <c r="C160" s="14"/>
      <c r="D160" s="14"/>
      <c r="E160" s="14"/>
      <c r="F160" s="14"/>
      <c r="G160" s="14"/>
      <c r="H160" s="14"/>
      <c r="I160" s="14"/>
      <c r="J160" s="14"/>
    </row>
    <row r="161" spans="1:10">
      <c r="A161" s="14"/>
      <c r="B161" s="14"/>
      <c r="C161" s="14"/>
      <c r="D161" s="14"/>
      <c r="E161" s="14"/>
      <c r="F161" s="14"/>
      <c r="G161" s="14"/>
      <c r="H161" s="14"/>
      <c r="I161" s="14"/>
      <c r="J161" s="14"/>
    </row>
    <row r="162" spans="1:10">
      <c r="A162" s="14"/>
      <c r="B162" s="14"/>
      <c r="C162" s="14"/>
      <c r="D162" s="14"/>
      <c r="E162" s="14"/>
      <c r="F162" s="14"/>
      <c r="G162" s="14"/>
      <c r="H162" s="14"/>
      <c r="I162" s="14"/>
      <c r="J162" s="14"/>
    </row>
    <row r="163" spans="1:10">
      <c r="A163" s="14"/>
      <c r="B163" s="14"/>
      <c r="C163" s="14"/>
      <c r="D163" s="14"/>
      <c r="E163" s="14"/>
      <c r="F163" s="14"/>
      <c r="G163" s="14"/>
      <c r="H163" s="14"/>
      <c r="I163" s="14"/>
      <c r="J163" s="14"/>
    </row>
    <row r="164" spans="1:10">
      <c r="A164" s="14"/>
      <c r="B164" s="14"/>
      <c r="C164" s="14"/>
      <c r="D164" s="14"/>
      <c r="E164" s="14"/>
      <c r="F164" s="14"/>
      <c r="G164" s="14"/>
      <c r="H164" s="14"/>
      <c r="I164" s="14"/>
      <c r="J164" s="14"/>
    </row>
    <row r="165" spans="1:10">
      <c r="A165" s="14"/>
      <c r="B165" s="14"/>
      <c r="C165" s="14"/>
      <c r="D165" s="14"/>
      <c r="E165" s="14"/>
      <c r="F165" s="14"/>
      <c r="G165" s="14"/>
      <c r="H165" s="14"/>
      <c r="I165" s="14"/>
      <c r="J165" s="14"/>
    </row>
    <row r="166" spans="1:10">
      <c r="A166" s="14"/>
      <c r="B166" s="14"/>
      <c r="C166" s="14"/>
      <c r="D166" s="14"/>
      <c r="E166" s="14"/>
      <c r="F166" s="14"/>
      <c r="G166" s="14"/>
      <c r="H166" s="14"/>
      <c r="I166" s="14"/>
      <c r="J166" s="14"/>
    </row>
    <row r="167" spans="1:10">
      <c r="A167" s="14"/>
      <c r="B167" s="14"/>
      <c r="C167" s="14"/>
      <c r="D167" s="14"/>
      <c r="E167" s="14"/>
      <c r="F167" s="14"/>
      <c r="G167" s="14"/>
      <c r="H167" s="14"/>
      <c r="I167" s="14"/>
      <c r="J167" s="14"/>
    </row>
    <row r="168" spans="1:10">
      <c r="A168" s="14"/>
      <c r="B168" s="14"/>
      <c r="C168" s="14"/>
      <c r="D168" s="14"/>
      <c r="E168" s="14"/>
      <c r="F168" s="14"/>
      <c r="G168" s="14"/>
      <c r="H168" s="14"/>
      <c r="I168" s="14"/>
      <c r="J168" s="14"/>
    </row>
    <row r="169" spans="1:10">
      <c r="A169" s="14"/>
      <c r="B169" s="14"/>
      <c r="C169" s="14"/>
      <c r="D169" s="14"/>
      <c r="E169" s="14"/>
      <c r="F169" s="14"/>
      <c r="G169" s="14"/>
      <c r="H169" s="14"/>
      <c r="I169" s="14"/>
      <c r="J169" s="14"/>
    </row>
    <row r="170" spans="1:10">
      <c r="A170" s="14"/>
      <c r="B170" s="14"/>
      <c r="C170" s="14"/>
      <c r="D170" s="14"/>
      <c r="E170" s="14"/>
      <c r="F170" s="14"/>
      <c r="G170" s="14"/>
      <c r="H170" s="14"/>
      <c r="I170" s="14"/>
      <c r="J170" s="14"/>
    </row>
    <row r="171" spans="1:10">
      <c r="A171" s="14"/>
      <c r="B171" s="14"/>
      <c r="C171" s="14"/>
      <c r="D171" s="14"/>
      <c r="E171" s="14"/>
      <c r="F171" s="14"/>
      <c r="G171" s="14"/>
      <c r="H171" s="14"/>
      <c r="I171" s="14"/>
      <c r="J171" s="14"/>
    </row>
    <row r="172" spans="1:10">
      <c r="A172" s="14"/>
      <c r="B172" s="14"/>
      <c r="C172" s="14"/>
      <c r="D172" s="14"/>
      <c r="E172" s="14"/>
      <c r="F172" s="14"/>
      <c r="G172" s="14"/>
      <c r="H172" s="14"/>
      <c r="I172" s="14"/>
      <c r="J172" s="14"/>
    </row>
    <row r="173" spans="1:10">
      <c r="A173" s="14"/>
      <c r="B173" s="14"/>
      <c r="C173" s="14"/>
      <c r="D173" s="14"/>
      <c r="E173" s="14"/>
      <c r="F173" s="14"/>
      <c r="G173" s="14"/>
      <c r="H173" s="14"/>
      <c r="I173" s="14"/>
      <c r="J173" s="14"/>
    </row>
    <row r="174" spans="1:10">
      <c r="A174" s="14"/>
      <c r="B174" s="14"/>
      <c r="C174" s="14"/>
      <c r="D174" s="14"/>
      <c r="E174" s="14"/>
      <c r="F174" s="14"/>
      <c r="G174" s="14"/>
      <c r="H174" s="14"/>
      <c r="I174" s="14"/>
      <c r="J174" s="14"/>
    </row>
    <row r="175" spans="1:10">
      <c r="A175" s="14"/>
      <c r="B175" s="14"/>
      <c r="C175" s="14"/>
      <c r="D175" s="14"/>
      <c r="E175" s="14"/>
      <c r="F175" s="14"/>
      <c r="G175" s="14"/>
      <c r="H175" s="14"/>
      <c r="I175" s="14"/>
      <c r="J175" s="14"/>
    </row>
    <row r="176" spans="1:10">
      <c r="A176" s="14"/>
      <c r="B176" s="14"/>
      <c r="C176" s="14"/>
      <c r="D176" s="14"/>
      <c r="E176" s="14"/>
      <c r="F176" s="14"/>
      <c r="G176" s="14"/>
      <c r="H176" s="14"/>
      <c r="I176" s="14"/>
      <c r="J176" s="14"/>
    </row>
    <row r="177" spans="1:10">
      <c r="A177" s="14"/>
      <c r="B177" s="14"/>
      <c r="C177" s="14"/>
      <c r="D177" s="14"/>
      <c r="E177" s="14"/>
      <c r="F177" s="14"/>
      <c r="G177" s="14"/>
      <c r="H177" s="14"/>
      <c r="I177" s="14"/>
      <c r="J177" s="14"/>
    </row>
    <row r="178" spans="1:10">
      <c r="A178" s="14"/>
      <c r="B178" s="14"/>
      <c r="C178" s="14"/>
      <c r="D178" s="14"/>
      <c r="E178" s="14"/>
      <c r="F178" s="14"/>
      <c r="G178" s="14"/>
      <c r="H178" s="14"/>
      <c r="I178" s="14"/>
      <c r="J178" s="14"/>
    </row>
    <row r="179" spans="1:10">
      <c r="A179" s="14"/>
      <c r="B179" s="14"/>
      <c r="C179" s="14"/>
      <c r="D179" s="14"/>
      <c r="E179" s="14"/>
      <c r="F179" s="14"/>
      <c r="G179" s="14"/>
      <c r="H179" s="14"/>
      <c r="I179" s="14"/>
      <c r="J179" s="14"/>
    </row>
    <row r="180" spans="1:10">
      <c r="A180" s="14"/>
      <c r="B180" s="14"/>
      <c r="C180" s="14"/>
      <c r="D180" s="14"/>
      <c r="E180" s="14"/>
      <c r="F180" s="14"/>
      <c r="G180" s="14"/>
      <c r="H180" s="14"/>
      <c r="I180" s="14"/>
      <c r="J180" s="14"/>
    </row>
    <row r="181" spans="1:10">
      <c r="A181" s="14"/>
      <c r="B181" s="14"/>
      <c r="C181" s="14"/>
      <c r="D181" s="14"/>
      <c r="E181" s="14"/>
      <c r="F181" s="14"/>
      <c r="G181" s="14"/>
      <c r="H181" s="14"/>
      <c r="I181" s="14"/>
      <c r="J181" s="14"/>
    </row>
    <row r="182" spans="1:10">
      <c r="A182" s="14"/>
      <c r="B182" s="14"/>
      <c r="C182" s="14"/>
      <c r="D182" s="14"/>
      <c r="E182" s="14"/>
      <c r="F182" s="14"/>
      <c r="G182" s="14"/>
      <c r="H182" s="14"/>
      <c r="I182" s="14"/>
      <c r="J182" s="14"/>
    </row>
    <row r="183" spans="1:10">
      <c r="A183" s="14"/>
      <c r="B183" s="14"/>
      <c r="C183" s="14"/>
      <c r="D183" s="14"/>
      <c r="E183" s="14"/>
      <c r="F183" s="14"/>
      <c r="G183" s="14"/>
      <c r="H183" s="14"/>
      <c r="I183" s="14"/>
      <c r="J183" s="14"/>
    </row>
    <row r="184" spans="1:10">
      <c r="A184" s="14"/>
      <c r="B184" s="14"/>
      <c r="C184" s="14"/>
      <c r="D184" s="14"/>
      <c r="E184" s="14"/>
      <c r="F184" s="14"/>
      <c r="G184" s="14"/>
      <c r="H184" s="14"/>
      <c r="I184" s="14"/>
      <c r="J184" s="14"/>
    </row>
    <row r="185" spans="1:10">
      <c r="A185" s="14"/>
      <c r="B185" s="14"/>
      <c r="C185" s="14"/>
      <c r="D185" s="14"/>
      <c r="E185" s="14"/>
      <c r="F185" s="14"/>
      <c r="G185" s="14"/>
      <c r="H185" s="14"/>
      <c r="I185" s="14"/>
      <c r="J185" s="14"/>
    </row>
    <row r="186" spans="1:10">
      <c r="A186" s="14"/>
      <c r="B186" s="14"/>
      <c r="C186" s="14"/>
      <c r="D186" s="14"/>
      <c r="E186" s="14"/>
      <c r="F186" s="14"/>
      <c r="G186" s="14"/>
      <c r="H186" s="14"/>
      <c r="I186" s="14"/>
      <c r="J186" s="14"/>
    </row>
    <row r="187" spans="1:10">
      <c r="A187" s="14"/>
      <c r="B187" s="14"/>
      <c r="C187" s="14"/>
      <c r="D187" s="14"/>
      <c r="E187" s="14"/>
      <c r="F187" s="14"/>
      <c r="G187" s="14"/>
      <c r="H187" s="14"/>
      <c r="I187" s="14"/>
      <c r="J187" s="14"/>
    </row>
    <row r="188" spans="1:10">
      <c r="A188" s="14"/>
      <c r="B188" s="14"/>
      <c r="C188" s="14"/>
      <c r="D188" s="14"/>
      <c r="E188" s="14"/>
      <c r="F188" s="14"/>
      <c r="G188" s="14"/>
      <c r="H188" s="14"/>
      <c r="I188" s="14"/>
      <c r="J188" s="14"/>
    </row>
    <row r="189" spans="1:10">
      <c r="A189" s="14"/>
      <c r="B189" s="14"/>
      <c r="C189" s="14"/>
      <c r="D189" s="14"/>
      <c r="E189" s="14"/>
      <c r="F189" s="14"/>
      <c r="G189" s="14"/>
      <c r="H189" s="14"/>
      <c r="I189" s="14"/>
      <c r="J189" s="14"/>
    </row>
    <row r="190" spans="1:10">
      <c r="A190" s="14"/>
      <c r="B190" s="14"/>
      <c r="C190" s="14"/>
      <c r="D190" s="14"/>
      <c r="E190" s="14"/>
      <c r="F190" s="14"/>
      <c r="G190" s="14"/>
      <c r="H190" s="14"/>
      <c r="I190" s="14"/>
      <c r="J190" s="14"/>
    </row>
    <row r="191" spans="1:10">
      <c r="A191" s="14"/>
      <c r="B191" s="14"/>
      <c r="C191" s="14"/>
      <c r="D191" s="14"/>
      <c r="E191" s="14"/>
      <c r="F191" s="14"/>
      <c r="G191" s="14"/>
      <c r="H191" s="14"/>
      <c r="I191" s="14"/>
      <c r="J191" s="14"/>
    </row>
    <row r="192" spans="1:10">
      <c r="A192" s="14"/>
      <c r="B192" s="14"/>
      <c r="C192" s="14"/>
      <c r="D192" s="14"/>
      <c r="E192" s="14"/>
      <c r="F192" s="14"/>
      <c r="G192" s="14"/>
      <c r="H192" s="14"/>
      <c r="I192" s="14"/>
      <c r="J192" s="14"/>
    </row>
    <row r="193" spans="1:10">
      <c r="A193" s="14"/>
      <c r="B193" s="14"/>
      <c r="C193" s="14"/>
      <c r="D193" s="14"/>
      <c r="E193" s="14"/>
      <c r="F193" s="14"/>
      <c r="G193" s="14"/>
      <c r="H193" s="14"/>
      <c r="I193" s="14"/>
      <c r="J193" s="14"/>
    </row>
    <row r="194" spans="1:10">
      <c r="A194" s="14"/>
      <c r="B194" s="14"/>
      <c r="C194" s="14"/>
      <c r="D194" s="14"/>
      <c r="E194" s="14"/>
      <c r="F194" s="14"/>
      <c r="G194" s="14"/>
      <c r="H194" s="14"/>
      <c r="I194" s="14"/>
      <c r="J194" s="14"/>
    </row>
    <row r="195" spans="1:10">
      <c r="A195" s="14"/>
      <c r="B195" s="14"/>
      <c r="C195" s="14"/>
      <c r="D195" s="14"/>
      <c r="E195" s="14"/>
      <c r="F195" s="14"/>
      <c r="G195" s="14"/>
      <c r="H195" s="14"/>
      <c r="I195" s="14"/>
      <c r="J195" s="14"/>
    </row>
    <row r="196" spans="1:10">
      <c r="A196" s="14"/>
      <c r="B196" s="14"/>
      <c r="C196" s="14"/>
      <c r="D196" s="14"/>
      <c r="E196" s="14"/>
      <c r="F196" s="14"/>
      <c r="G196" s="14"/>
      <c r="H196" s="14"/>
      <c r="I196" s="14"/>
      <c r="J196" s="14"/>
    </row>
    <row r="197" spans="1:10">
      <c r="A197" s="14"/>
      <c r="B197" s="14"/>
      <c r="C197" s="14"/>
      <c r="D197" s="14"/>
      <c r="E197" s="14"/>
      <c r="F197" s="14"/>
      <c r="G197" s="14"/>
      <c r="H197" s="14"/>
      <c r="I197" s="14"/>
      <c r="J197" s="14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>
      <c r="A199" s="14"/>
      <c r="B199" s="14"/>
      <c r="C199" s="14"/>
      <c r="D199" s="14"/>
      <c r="E199" s="14"/>
      <c r="F199" s="14"/>
      <c r="G199" s="14"/>
      <c r="H199" s="14"/>
      <c r="I199" s="14"/>
      <c r="J199" s="14"/>
    </row>
    <row r="200" spans="1:10">
      <c r="A200" s="14"/>
      <c r="B200" s="14"/>
      <c r="C200" s="14"/>
      <c r="D200" s="14"/>
      <c r="E200" s="14"/>
      <c r="F200" s="14"/>
      <c r="G200" s="14"/>
      <c r="H200" s="14"/>
      <c r="I200" s="14"/>
      <c r="J200" s="14"/>
    </row>
    <row r="201" spans="1:10">
      <c r="A201" s="14"/>
      <c r="B201" s="14"/>
      <c r="C201" s="14"/>
      <c r="D201" s="14"/>
      <c r="E201" s="14"/>
      <c r="F201" s="14"/>
      <c r="G201" s="14"/>
      <c r="H201" s="14"/>
      <c r="I201" s="14"/>
      <c r="J201" s="14"/>
    </row>
    <row r="202" spans="1:10">
      <c r="A202" s="14"/>
      <c r="B202" s="14"/>
      <c r="C202" s="14"/>
      <c r="D202" s="14"/>
      <c r="E202" s="14"/>
      <c r="F202" s="14"/>
      <c r="G202" s="14"/>
      <c r="H202" s="14"/>
      <c r="I202" s="14"/>
      <c r="J202" s="14"/>
    </row>
    <row r="203" spans="1:10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14"/>
      <c r="B204" s="14"/>
      <c r="C204" s="14"/>
      <c r="D204" s="14"/>
      <c r="E204" s="14"/>
      <c r="F204" s="14"/>
      <c r="G204" s="14"/>
      <c r="H204" s="14"/>
      <c r="I204" s="14"/>
      <c r="J204" s="14"/>
    </row>
    <row r="205" spans="1:10">
      <c r="A205" s="14"/>
      <c r="B205" s="14"/>
      <c r="C205" s="14"/>
      <c r="D205" s="14"/>
      <c r="E205" s="14"/>
      <c r="F205" s="14"/>
      <c r="G205" s="14"/>
      <c r="H205" s="14"/>
      <c r="I205" s="14"/>
      <c r="J205" s="14"/>
    </row>
    <row r="206" spans="1:10">
      <c r="A206" s="14"/>
      <c r="B206" s="14"/>
      <c r="C206" s="14"/>
      <c r="D206" s="14"/>
      <c r="E206" s="14"/>
      <c r="F206" s="14"/>
      <c r="G206" s="14"/>
      <c r="H206" s="14"/>
      <c r="I206" s="14"/>
      <c r="J206" s="14"/>
    </row>
    <row r="207" spans="1:10">
      <c r="A207" s="14"/>
      <c r="B207" s="14"/>
      <c r="C207" s="14"/>
      <c r="D207" s="14"/>
      <c r="E207" s="14"/>
      <c r="F207" s="14"/>
      <c r="G207" s="14"/>
      <c r="H207" s="14"/>
      <c r="I207" s="14"/>
      <c r="J207" s="14"/>
    </row>
    <row r="208" spans="1:10">
      <c r="A208" s="14"/>
      <c r="B208" s="14"/>
      <c r="C208" s="14"/>
      <c r="D208" s="14"/>
      <c r="E208" s="14"/>
      <c r="F208" s="14"/>
      <c r="G208" s="14"/>
      <c r="H208" s="14"/>
      <c r="I208" s="14"/>
      <c r="J208" s="14"/>
    </row>
    <row r="209" spans="1:10">
      <c r="A209" s="14"/>
      <c r="B209" s="14"/>
      <c r="C209" s="14"/>
      <c r="D209" s="14"/>
      <c r="E209" s="14"/>
      <c r="F209" s="14"/>
      <c r="G209" s="14"/>
      <c r="H209" s="14"/>
      <c r="I209" s="14"/>
      <c r="J209" s="14"/>
    </row>
    <row r="210" spans="1:10">
      <c r="A210" s="14"/>
      <c r="B210" s="14"/>
      <c r="C210" s="14"/>
      <c r="D210" s="14"/>
      <c r="E210" s="14"/>
      <c r="F210" s="14"/>
      <c r="G210" s="14"/>
      <c r="H210" s="14"/>
      <c r="I210" s="14"/>
      <c r="J210" s="14"/>
    </row>
    <row r="211" spans="1:10">
      <c r="A211" s="14"/>
      <c r="B211" s="14"/>
      <c r="C211" s="14"/>
      <c r="D211" s="14"/>
      <c r="E211" s="14"/>
      <c r="F211" s="14"/>
      <c r="G211" s="14"/>
      <c r="H211" s="14"/>
      <c r="I211" s="14"/>
      <c r="J211" s="14"/>
    </row>
    <row r="212" spans="1:10">
      <c r="A212" s="14"/>
      <c r="B212" s="14"/>
      <c r="C212" s="14"/>
      <c r="D212" s="14"/>
      <c r="E212" s="14"/>
      <c r="F212" s="14"/>
      <c r="G212" s="14"/>
      <c r="H212" s="14"/>
      <c r="I212" s="14"/>
      <c r="J212" s="14"/>
    </row>
    <row r="213" spans="1:10">
      <c r="A213" s="14"/>
      <c r="B213" s="14"/>
      <c r="C213" s="14"/>
      <c r="D213" s="14"/>
      <c r="E213" s="14"/>
      <c r="F213" s="14"/>
      <c r="G213" s="14"/>
      <c r="H213" s="14"/>
      <c r="I213" s="14"/>
      <c r="J213" s="14"/>
    </row>
    <row r="214" spans="1:10">
      <c r="A214" s="14"/>
      <c r="B214" s="14"/>
      <c r="C214" s="14"/>
      <c r="D214" s="14"/>
      <c r="E214" s="14"/>
      <c r="F214" s="14"/>
      <c r="G214" s="14"/>
      <c r="H214" s="14"/>
      <c r="I214" s="14"/>
      <c r="J214" s="14"/>
    </row>
    <row r="215" spans="1:10">
      <c r="A215" s="14"/>
      <c r="B215" s="14"/>
      <c r="C215" s="14"/>
      <c r="D215" s="14"/>
      <c r="E215" s="14"/>
      <c r="F215" s="14"/>
      <c r="G215" s="14"/>
      <c r="H215" s="14"/>
      <c r="I215" s="14"/>
      <c r="J215" s="14"/>
    </row>
    <row r="216" spans="1:10">
      <c r="A216" s="14"/>
      <c r="B216" s="14"/>
      <c r="C216" s="14"/>
      <c r="D216" s="14"/>
      <c r="E216" s="14"/>
      <c r="F216" s="14"/>
      <c r="G216" s="14"/>
      <c r="H216" s="14"/>
      <c r="I216" s="14"/>
      <c r="J216" s="14"/>
    </row>
    <row r="217" spans="1:10">
      <c r="A217" s="14"/>
      <c r="B217" s="14"/>
      <c r="C217" s="14"/>
      <c r="D217" s="14"/>
      <c r="E217" s="14"/>
      <c r="F217" s="14"/>
      <c r="G217" s="14"/>
      <c r="H217" s="14"/>
      <c r="I217" s="14"/>
      <c r="J217" s="14"/>
    </row>
    <row r="218" spans="1:10">
      <c r="A218" s="14"/>
      <c r="B218" s="14"/>
      <c r="C218" s="14"/>
      <c r="D218" s="14"/>
      <c r="E218" s="14"/>
      <c r="F218" s="14"/>
      <c r="G218" s="14"/>
      <c r="H218" s="14"/>
      <c r="I218" s="14"/>
      <c r="J218" s="14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>
      <c r="A220" s="14"/>
      <c r="B220" s="14"/>
      <c r="C220" s="14"/>
      <c r="D220" s="14"/>
      <c r="E220" s="14"/>
      <c r="F220" s="14"/>
      <c r="G220" s="14"/>
      <c r="H220" s="14"/>
      <c r="I220" s="14"/>
      <c r="J220" s="14"/>
    </row>
    <row r="221" spans="1:10">
      <c r="A221" s="14"/>
      <c r="B221" s="14"/>
      <c r="C221" s="14"/>
      <c r="D221" s="14"/>
      <c r="E221" s="14"/>
      <c r="F221" s="14"/>
      <c r="G221" s="14"/>
      <c r="H221" s="14"/>
      <c r="I221" s="14"/>
      <c r="J221" s="14"/>
    </row>
    <row r="222" spans="1:10">
      <c r="A222" s="14"/>
      <c r="B222" s="14"/>
      <c r="C222" s="14"/>
      <c r="D222" s="14"/>
      <c r="E222" s="14"/>
      <c r="F222" s="14"/>
      <c r="G222" s="14"/>
      <c r="H222" s="14"/>
      <c r="I222" s="14"/>
      <c r="J222" s="14"/>
    </row>
    <row r="223" spans="1:10">
      <c r="A223" s="14"/>
      <c r="B223" s="14"/>
      <c r="C223" s="14"/>
      <c r="D223" s="14"/>
      <c r="E223" s="14"/>
      <c r="F223" s="14"/>
      <c r="G223" s="14"/>
      <c r="H223" s="14"/>
      <c r="I223" s="14"/>
      <c r="J223" s="14"/>
    </row>
    <row r="224" spans="1:10">
      <c r="A224" s="14"/>
      <c r="B224" s="14"/>
      <c r="C224" s="14"/>
      <c r="D224" s="14"/>
      <c r="E224" s="14"/>
      <c r="F224" s="14"/>
      <c r="G224" s="14"/>
      <c r="H224" s="14"/>
      <c r="I224" s="14"/>
      <c r="J224" s="14"/>
    </row>
    <row r="225" spans="1:10">
      <c r="A225" s="14"/>
      <c r="B225" s="14"/>
      <c r="C225" s="14"/>
      <c r="D225" s="14"/>
      <c r="E225" s="14"/>
      <c r="F225" s="14"/>
      <c r="G225" s="14"/>
      <c r="H225" s="14"/>
      <c r="I225" s="14"/>
      <c r="J225" s="14"/>
    </row>
    <row r="226" spans="1:10">
      <c r="A226" s="14"/>
      <c r="B226" s="14"/>
      <c r="C226" s="14"/>
      <c r="D226" s="14"/>
      <c r="E226" s="14"/>
      <c r="F226" s="14"/>
      <c r="G226" s="14"/>
      <c r="H226" s="14"/>
      <c r="I226" s="14"/>
      <c r="J226" s="14"/>
    </row>
    <row r="227" spans="1:10">
      <c r="A227" s="14"/>
      <c r="B227" s="14"/>
      <c r="C227" s="14"/>
      <c r="D227" s="14"/>
      <c r="E227" s="14"/>
      <c r="F227" s="14"/>
      <c r="G227" s="14"/>
      <c r="H227" s="14"/>
      <c r="I227" s="14"/>
      <c r="J227" s="14"/>
    </row>
    <row r="228" spans="1:10">
      <c r="A228" s="14"/>
      <c r="B228" s="14"/>
      <c r="C228" s="14"/>
      <c r="D228" s="14"/>
      <c r="E228" s="14"/>
      <c r="F228" s="14"/>
      <c r="G228" s="14"/>
      <c r="H228" s="14"/>
      <c r="I228" s="14"/>
      <c r="J228" s="14"/>
    </row>
    <row r="229" spans="1:10">
      <c r="A229" s="14"/>
      <c r="B229" s="14"/>
      <c r="C229" s="14"/>
      <c r="D229" s="14"/>
      <c r="E229" s="14"/>
      <c r="F229" s="14"/>
      <c r="G229" s="14"/>
      <c r="H229" s="14"/>
      <c r="I229" s="14"/>
      <c r="J229" s="14"/>
    </row>
    <row r="230" spans="1:10">
      <c r="A230" s="14"/>
      <c r="B230" s="14"/>
      <c r="C230" s="14"/>
      <c r="D230" s="14"/>
      <c r="E230" s="14"/>
      <c r="F230" s="14"/>
      <c r="G230" s="14"/>
      <c r="H230" s="14"/>
      <c r="I230" s="14"/>
      <c r="J230" s="14"/>
    </row>
    <row r="231" spans="1:10">
      <c r="A231" s="14"/>
      <c r="B231" s="14"/>
      <c r="C231" s="14"/>
      <c r="D231" s="14"/>
      <c r="E231" s="14"/>
      <c r="F231" s="14"/>
      <c r="G231" s="14"/>
      <c r="H231" s="14"/>
      <c r="I231" s="14"/>
      <c r="J231" s="14"/>
    </row>
    <row r="232" spans="1:10">
      <c r="A232" s="14"/>
      <c r="B232" s="14"/>
      <c r="C232" s="14"/>
      <c r="D232" s="14"/>
      <c r="E232" s="14"/>
      <c r="F232" s="14"/>
      <c r="G232" s="14"/>
      <c r="H232" s="14"/>
      <c r="I232" s="14"/>
      <c r="J232" s="14"/>
    </row>
    <row r="233" spans="1:10">
      <c r="A233" s="14"/>
      <c r="B233" s="14"/>
      <c r="C233" s="14"/>
      <c r="D233" s="14"/>
      <c r="E233" s="14"/>
      <c r="F233" s="14"/>
      <c r="G233" s="14"/>
      <c r="H233" s="14"/>
      <c r="I233" s="14"/>
      <c r="J233" s="14"/>
    </row>
    <row r="234" spans="1:10">
      <c r="A234" s="14"/>
      <c r="B234" s="14"/>
      <c r="C234" s="14"/>
      <c r="D234" s="14"/>
      <c r="E234" s="14"/>
      <c r="F234" s="14"/>
      <c r="G234" s="14"/>
      <c r="H234" s="14"/>
      <c r="I234" s="14"/>
      <c r="J234" s="14"/>
    </row>
    <row r="235" spans="1:10">
      <c r="A235" s="14"/>
      <c r="B235" s="14"/>
      <c r="C235" s="14"/>
      <c r="D235" s="14"/>
      <c r="E235" s="14"/>
      <c r="F235" s="14"/>
      <c r="G235" s="14"/>
      <c r="H235" s="14"/>
      <c r="I235" s="14"/>
      <c r="J235" s="14"/>
    </row>
  </sheetData>
  <mergeCells count="3">
    <mergeCell ref="H11:J11"/>
    <mergeCell ref="B18:F18"/>
    <mergeCell ref="B19:F19"/>
  </mergeCells>
  <hyperlinks>
    <hyperlink ref="B28:F28" location="Арматура!A1" display="Арматура и регулировка"/>
    <hyperlink ref="B29:C29" location="Автоматика!A1" display="Автоматика"/>
    <hyperlink ref="B16" location="'Артикул ВКН'!A1" display="Артикул (шифр конвектора)"/>
    <hyperlink ref="B19" location="Специсполнения!A1" display="Специсполнения (углы, радиусы, продольные решетки)"/>
    <hyperlink ref="D24" location="'ВКН 250'!A1" display="250 мм"/>
    <hyperlink ref="H11" r:id="rId1" display="Сайт витрон"/>
    <hyperlink ref="B18:F18" location="Описание!A1" display="Общее описание, особенности конструкции, комплектация"/>
    <hyperlink ref="D21" location="'ВКН 100'!A1" display="200 мм"/>
    <hyperlink ref="D22" location="'ВКН 150'!A1" display="150 мм"/>
    <hyperlink ref="D23" location="'ВКН 200'!A1" display="200 мм"/>
    <hyperlink ref="D25" location="'ВКН 300'!A1" display="300 мм"/>
    <hyperlink ref="H11:J11" r:id="rId2" display="Сайт: Vitron.ru"/>
    <hyperlink ref="D26" location="'ВКН 400'!A1" display="400 мм"/>
    <hyperlink ref="B27" location="ВКСК!A1" display="Конвектор скамья "/>
    <hyperlink ref="B17" location="'Артикул ВКСК'!A1" display="Артикул ВКСК (шифр конвектора)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247"/>
  <sheetViews>
    <sheetView zoomScale="85" zoomScaleNormal="85" workbookViewId="0">
      <pane ySplit="4" topLeftCell="A5" activePane="bottomLeft" state="frozen"/>
      <selection pane="bottomLeft" activeCell="R10" sqref="R10"/>
    </sheetView>
  </sheetViews>
  <sheetFormatPr defaultRowHeight="15.75"/>
  <cols>
    <col min="1" max="1" width="4.85546875" style="6" customWidth="1"/>
    <col min="2" max="2" width="6" style="6" customWidth="1"/>
    <col min="3" max="3" width="2.42578125" style="6" customWidth="1"/>
    <col min="4" max="4" width="5.7109375" style="6" customWidth="1"/>
    <col min="5" max="5" width="2.42578125" style="6" customWidth="1"/>
    <col min="6" max="6" width="6" style="31" customWidth="1"/>
    <col min="7" max="7" width="2.42578125" style="31" customWidth="1"/>
    <col min="8" max="9" width="4.42578125" style="31" customWidth="1"/>
    <col min="10" max="12" width="11.28515625" style="31" customWidth="1"/>
    <col min="13" max="13" width="15.5703125" style="42" customWidth="1"/>
    <col min="14" max="14" width="19.140625" style="6" customWidth="1"/>
    <col min="15" max="16" width="27.7109375" style="35" customWidth="1"/>
  </cols>
  <sheetData>
    <row r="1" spans="1:16" s="20" customFormat="1" ht="16.5" customHeight="1">
      <c r="A1" s="43" t="s">
        <v>9</v>
      </c>
      <c r="B1" s="43"/>
      <c r="C1" s="43"/>
      <c r="D1" s="43"/>
      <c r="E1" s="43"/>
      <c r="F1" s="32"/>
      <c r="G1" s="32"/>
      <c r="H1" s="32"/>
      <c r="I1" s="32"/>
      <c r="J1" s="31"/>
      <c r="K1" s="31"/>
      <c r="L1" s="31"/>
      <c r="M1" s="42"/>
      <c r="N1" s="6"/>
      <c r="O1" s="36"/>
      <c r="P1" s="36"/>
    </row>
    <row r="2" spans="1:16" ht="13.5" customHeight="1" thickBot="1">
      <c r="A2" s="13"/>
      <c r="B2" s="13"/>
      <c r="C2" s="13"/>
      <c r="D2" s="13"/>
      <c r="E2" s="13"/>
      <c r="F2" s="50"/>
      <c r="G2" s="13"/>
      <c r="H2" s="13"/>
      <c r="I2" s="13"/>
      <c r="J2" s="33"/>
      <c r="N2" s="34"/>
    </row>
    <row r="3" spans="1:16" ht="69" customHeight="1" thickBot="1">
      <c r="A3" s="274" t="s">
        <v>8</v>
      </c>
      <c r="B3" s="275"/>
      <c r="C3" s="275"/>
      <c r="D3" s="275"/>
      <c r="E3" s="275"/>
      <c r="F3" s="275"/>
      <c r="G3" s="275"/>
      <c r="H3" s="275"/>
      <c r="I3" s="276"/>
      <c r="J3" s="271" t="s">
        <v>50</v>
      </c>
      <c r="K3" s="272"/>
      <c r="L3" s="272"/>
      <c r="M3" s="273"/>
      <c r="N3" s="280" t="s">
        <v>49</v>
      </c>
      <c r="O3" s="267" t="s">
        <v>87</v>
      </c>
      <c r="P3" s="267" t="s">
        <v>88</v>
      </c>
    </row>
    <row r="4" spans="1:16" ht="69" customHeight="1" thickBot="1">
      <c r="A4" s="277"/>
      <c r="B4" s="278"/>
      <c r="C4" s="278"/>
      <c r="D4" s="278"/>
      <c r="E4" s="278"/>
      <c r="F4" s="278"/>
      <c r="G4" s="278"/>
      <c r="H4" s="278"/>
      <c r="I4" s="279"/>
      <c r="J4" s="101" t="s">
        <v>0</v>
      </c>
      <c r="K4" s="102" t="s">
        <v>1</v>
      </c>
      <c r="L4" s="102" t="s">
        <v>2</v>
      </c>
      <c r="M4" s="103" t="s">
        <v>48</v>
      </c>
      <c r="N4" s="281"/>
      <c r="O4" s="268"/>
      <c r="P4" s="268"/>
    </row>
    <row r="5" spans="1:16" ht="16.5" customHeight="1" thickBot="1">
      <c r="A5" s="253" t="s">
        <v>81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5"/>
    </row>
    <row r="6" spans="1:16" s="20" customFormat="1" ht="16.5" customHeight="1" thickBot="1">
      <c r="A6" s="250" t="s">
        <v>60</v>
      </c>
      <c r="B6" s="251"/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2"/>
    </row>
    <row r="7" spans="1:16" ht="16.5" customHeight="1" thickBot="1">
      <c r="A7" s="98" t="s">
        <v>75</v>
      </c>
      <c r="B7" s="99">
        <f t="shared" ref="B7:B21" si="0">J7</f>
        <v>250</v>
      </c>
      <c r="C7" s="99" t="s">
        <v>3</v>
      </c>
      <c r="D7" s="99">
        <f t="shared" ref="D7:D21" si="1">K7</f>
        <v>100</v>
      </c>
      <c r="E7" s="99" t="s">
        <v>3</v>
      </c>
      <c r="F7" s="100">
        <f t="shared" ref="F7:F21" si="2">L7</f>
        <v>600</v>
      </c>
      <c r="G7" s="99" t="s">
        <v>3</v>
      </c>
      <c r="H7" s="99">
        <v>2</v>
      </c>
      <c r="I7" s="100" t="s">
        <v>25</v>
      </c>
      <c r="J7" s="130">
        <v>250</v>
      </c>
      <c r="K7" s="131">
        <v>100</v>
      </c>
      <c r="L7" s="131">
        <v>600</v>
      </c>
      <c r="M7" s="135">
        <v>6.480194084571</v>
      </c>
      <c r="N7" s="136">
        <v>405.59375999999997</v>
      </c>
      <c r="O7" s="137">
        <v>8732.4294846894736</v>
      </c>
      <c r="P7" s="138">
        <v>10822.311564689473</v>
      </c>
    </row>
    <row r="8" spans="1:16" s="20" customFormat="1" ht="16.5" customHeight="1" thickBot="1">
      <c r="A8" s="98" t="s">
        <v>75</v>
      </c>
      <c r="B8" s="99">
        <f t="shared" si="0"/>
        <v>250</v>
      </c>
      <c r="C8" s="99" t="s">
        <v>3</v>
      </c>
      <c r="D8" s="99">
        <f t="shared" si="1"/>
        <v>100</v>
      </c>
      <c r="E8" s="99" t="s">
        <v>3</v>
      </c>
      <c r="F8" s="100">
        <f t="shared" si="2"/>
        <v>700</v>
      </c>
      <c r="G8" s="99" t="s">
        <v>3</v>
      </c>
      <c r="H8" s="99">
        <v>2</v>
      </c>
      <c r="I8" s="100" t="s">
        <v>25</v>
      </c>
      <c r="J8" s="122">
        <v>250</v>
      </c>
      <c r="K8" s="123">
        <v>100</v>
      </c>
      <c r="L8" s="123">
        <v>700</v>
      </c>
      <c r="M8" s="139">
        <v>7.3443708643309993</v>
      </c>
      <c r="N8" s="140">
        <v>473.19271999999995</v>
      </c>
      <c r="O8" s="141">
        <v>9602.5485876238945</v>
      </c>
      <c r="P8" s="142">
        <v>11692.430667623896</v>
      </c>
    </row>
    <row r="9" spans="1:16" s="20" customFormat="1" ht="16.5" customHeight="1" thickBot="1">
      <c r="A9" s="98" t="s">
        <v>75</v>
      </c>
      <c r="B9" s="99">
        <f t="shared" si="0"/>
        <v>250</v>
      </c>
      <c r="C9" s="99" t="s">
        <v>3</v>
      </c>
      <c r="D9" s="99">
        <f t="shared" si="1"/>
        <v>100</v>
      </c>
      <c r="E9" s="99" t="s">
        <v>3</v>
      </c>
      <c r="F9" s="100">
        <f t="shared" si="2"/>
        <v>800</v>
      </c>
      <c r="G9" s="99" t="s">
        <v>3</v>
      </c>
      <c r="H9" s="99">
        <v>2</v>
      </c>
      <c r="I9" s="100" t="s">
        <v>25</v>
      </c>
      <c r="J9" s="122">
        <v>250</v>
      </c>
      <c r="K9" s="123">
        <v>100</v>
      </c>
      <c r="L9" s="123">
        <v>800</v>
      </c>
      <c r="M9" s="139">
        <v>8.2085476440910004</v>
      </c>
      <c r="N9" s="140">
        <v>540.79168000000004</v>
      </c>
      <c r="O9" s="141">
        <v>10421.719338558316</v>
      </c>
      <c r="P9" s="142">
        <v>12511.601418558317</v>
      </c>
    </row>
    <row r="10" spans="1:16" s="20" customFormat="1" ht="16.5" customHeight="1" thickBot="1">
      <c r="A10" s="98" t="s">
        <v>75</v>
      </c>
      <c r="B10" s="99">
        <f t="shared" si="0"/>
        <v>250</v>
      </c>
      <c r="C10" s="99" t="s">
        <v>3</v>
      </c>
      <c r="D10" s="99">
        <f t="shared" si="1"/>
        <v>100</v>
      </c>
      <c r="E10" s="99" t="s">
        <v>3</v>
      </c>
      <c r="F10" s="100">
        <f t="shared" si="2"/>
        <v>900</v>
      </c>
      <c r="G10" s="99" t="s">
        <v>3</v>
      </c>
      <c r="H10" s="99">
        <v>2</v>
      </c>
      <c r="I10" s="100" t="s">
        <v>25</v>
      </c>
      <c r="J10" s="122">
        <v>250</v>
      </c>
      <c r="K10" s="123">
        <v>100</v>
      </c>
      <c r="L10" s="123">
        <v>900</v>
      </c>
      <c r="M10" s="139">
        <v>9.0727244238509996</v>
      </c>
      <c r="N10" s="140">
        <v>608.39063999999996</v>
      </c>
      <c r="O10" s="141">
        <v>11240.890089492737</v>
      </c>
      <c r="P10" s="142">
        <v>13330.77216949274</v>
      </c>
    </row>
    <row r="11" spans="1:16" s="20" customFormat="1" ht="16.5" customHeight="1" thickBot="1">
      <c r="A11" s="98" t="s">
        <v>75</v>
      </c>
      <c r="B11" s="99">
        <f t="shared" si="0"/>
        <v>250</v>
      </c>
      <c r="C11" s="99" t="s">
        <v>3</v>
      </c>
      <c r="D11" s="99">
        <f t="shared" si="1"/>
        <v>100</v>
      </c>
      <c r="E11" s="99" t="s">
        <v>3</v>
      </c>
      <c r="F11" s="100">
        <f t="shared" si="2"/>
        <v>1000</v>
      </c>
      <c r="G11" s="99" t="s">
        <v>3</v>
      </c>
      <c r="H11" s="99">
        <v>2</v>
      </c>
      <c r="I11" s="100" t="s">
        <v>25</v>
      </c>
      <c r="J11" s="122">
        <v>250</v>
      </c>
      <c r="K11" s="123">
        <v>100</v>
      </c>
      <c r="L11" s="123">
        <v>1000</v>
      </c>
      <c r="M11" s="139">
        <v>9.9369012036109989</v>
      </c>
      <c r="N11" s="140">
        <v>675.9896</v>
      </c>
      <c r="O11" s="141">
        <v>12138.80839242716</v>
      </c>
      <c r="P11" s="142">
        <v>14228.690472427161</v>
      </c>
    </row>
    <row r="12" spans="1:16" s="20" customFormat="1" ht="16.5" customHeight="1" thickBot="1">
      <c r="A12" s="98" t="s">
        <v>75</v>
      </c>
      <c r="B12" s="99">
        <f t="shared" si="0"/>
        <v>250</v>
      </c>
      <c r="C12" s="99" t="s">
        <v>3</v>
      </c>
      <c r="D12" s="99">
        <f t="shared" si="1"/>
        <v>100</v>
      </c>
      <c r="E12" s="99" t="s">
        <v>3</v>
      </c>
      <c r="F12" s="100">
        <f t="shared" si="2"/>
        <v>1100</v>
      </c>
      <c r="G12" s="99" t="s">
        <v>3</v>
      </c>
      <c r="H12" s="99">
        <v>2</v>
      </c>
      <c r="I12" s="100" t="s">
        <v>25</v>
      </c>
      <c r="J12" s="122">
        <v>250</v>
      </c>
      <c r="K12" s="123">
        <v>100</v>
      </c>
      <c r="L12" s="123">
        <v>1100</v>
      </c>
      <c r="M12" s="139">
        <v>10.801077983370998</v>
      </c>
      <c r="N12" s="140">
        <v>743.58856000000003</v>
      </c>
      <c r="O12" s="141">
        <v>13008.523143361581</v>
      </c>
      <c r="P12" s="142">
        <v>15098.40522336158</v>
      </c>
    </row>
    <row r="13" spans="1:16" s="20" customFormat="1" ht="16.5" customHeight="1" thickBot="1">
      <c r="A13" s="98" t="s">
        <v>75</v>
      </c>
      <c r="B13" s="99">
        <f t="shared" si="0"/>
        <v>250</v>
      </c>
      <c r="C13" s="99" t="s">
        <v>3</v>
      </c>
      <c r="D13" s="99">
        <f t="shared" si="1"/>
        <v>100</v>
      </c>
      <c r="E13" s="99" t="s">
        <v>3</v>
      </c>
      <c r="F13" s="100">
        <f t="shared" si="2"/>
        <v>1200</v>
      </c>
      <c r="G13" s="99" t="s">
        <v>3</v>
      </c>
      <c r="H13" s="99">
        <v>2</v>
      </c>
      <c r="I13" s="100" t="s">
        <v>25</v>
      </c>
      <c r="J13" s="122">
        <v>250</v>
      </c>
      <c r="K13" s="123">
        <v>100</v>
      </c>
      <c r="L13" s="123">
        <v>1200</v>
      </c>
      <c r="M13" s="139">
        <v>11.665254763130999</v>
      </c>
      <c r="N13" s="140">
        <v>811.18751999999995</v>
      </c>
      <c r="O13" s="141">
        <v>13859.478343381999</v>
      </c>
      <c r="P13" s="142">
        <v>15949.360423382001</v>
      </c>
    </row>
    <row r="14" spans="1:16" s="20" customFormat="1" ht="16.5" customHeight="1" thickBot="1">
      <c r="A14" s="98" t="s">
        <v>75</v>
      </c>
      <c r="B14" s="99">
        <f t="shared" si="0"/>
        <v>250</v>
      </c>
      <c r="C14" s="99" t="s">
        <v>3</v>
      </c>
      <c r="D14" s="99">
        <f t="shared" si="1"/>
        <v>100</v>
      </c>
      <c r="E14" s="99" t="s">
        <v>3</v>
      </c>
      <c r="F14" s="100">
        <f t="shared" si="2"/>
        <v>1300</v>
      </c>
      <c r="G14" s="99" t="s">
        <v>3</v>
      </c>
      <c r="H14" s="99">
        <v>2</v>
      </c>
      <c r="I14" s="100" t="s">
        <v>25</v>
      </c>
      <c r="J14" s="122">
        <v>250</v>
      </c>
      <c r="K14" s="123">
        <v>100</v>
      </c>
      <c r="L14" s="123">
        <v>1300</v>
      </c>
      <c r="M14" s="139">
        <v>12.529431542891</v>
      </c>
      <c r="N14" s="140">
        <v>878.78647999999998</v>
      </c>
      <c r="O14" s="141">
        <v>14732.124646316423</v>
      </c>
      <c r="P14" s="142">
        <v>16822.00672631642</v>
      </c>
    </row>
    <row r="15" spans="1:16" s="20" customFormat="1" ht="16.5" customHeight="1" thickBot="1">
      <c r="A15" s="98" t="s">
        <v>75</v>
      </c>
      <c r="B15" s="99">
        <f t="shared" si="0"/>
        <v>250</v>
      </c>
      <c r="C15" s="99" t="s">
        <v>3</v>
      </c>
      <c r="D15" s="99">
        <f t="shared" si="1"/>
        <v>100</v>
      </c>
      <c r="E15" s="99" t="s">
        <v>3</v>
      </c>
      <c r="F15" s="100">
        <f t="shared" si="2"/>
        <v>1400</v>
      </c>
      <c r="G15" s="99" t="s">
        <v>3</v>
      </c>
      <c r="H15" s="99">
        <v>2</v>
      </c>
      <c r="I15" s="100" t="s">
        <v>25</v>
      </c>
      <c r="J15" s="122">
        <v>250</v>
      </c>
      <c r="K15" s="123">
        <v>100</v>
      </c>
      <c r="L15" s="123">
        <v>1400</v>
      </c>
      <c r="M15" s="139">
        <v>13.393608322651001</v>
      </c>
      <c r="N15" s="140">
        <v>946.3854399999999</v>
      </c>
      <c r="O15" s="141">
        <v>15551.295397250846</v>
      </c>
      <c r="P15" s="142">
        <v>17641.177477250843</v>
      </c>
    </row>
    <row r="16" spans="1:16" s="20" customFormat="1" ht="16.5" customHeight="1" thickBot="1">
      <c r="A16" s="98" t="s">
        <v>75</v>
      </c>
      <c r="B16" s="99">
        <f t="shared" si="0"/>
        <v>250</v>
      </c>
      <c r="C16" s="99" t="s">
        <v>3</v>
      </c>
      <c r="D16" s="99">
        <f t="shared" si="1"/>
        <v>100</v>
      </c>
      <c r="E16" s="99" t="s">
        <v>3</v>
      </c>
      <c r="F16" s="100">
        <f t="shared" si="2"/>
        <v>1500</v>
      </c>
      <c r="G16" s="99" t="s">
        <v>3</v>
      </c>
      <c r="H16" s="99">
        <v>2</v>
      </c>
      <c r="I16" s="100" t="s">
        <v>25</v>
      </c>
      <c r="J16" s="122">
        <v>250</v>
      </c>
      <c r="K16" s="123">
        <v>100</v>
      </c>
      <c r="L16" s="123">
        <v>1500</v>
      </c>
      <c r="M16" s="139">
        <v>14.560873602410998</v>
      </c>
      <c r="N16" s="140">
        <v>1013.9844000000001</v>
      </c>
      <c r="O16" s="141">
        <v>16858.126111512498</v>
      </c>
      <c r="P16" s="142">
        <v>18948.008191512501</v>
      </c>
    </row>
    <row r="17" spans="1:16" s="20" customFormat="1" ht="16.5" customHeight="1" thickBot="1">
      <c r="A17" s="98" t="s">
        <v>75</v>
      </c>
      <c r="B17" s="99">
        <f t="shared" si="0"/>
        <v>250</v>
      </c>
      <c r="C17" s="99" t="s">
        <v>3</v>
      </c>
      <c r="D17" s="99">
        <f t="shared" si="1"/>
        <v>100</v>
      </c>
      <c r="E17" s="99" t="s">
        <v>3</v>
      </c>
      <c r="F17" s="100">
        <f t="shared" si="2"/>
        <v>1600</v>
      </c>
      <c r="G17" s="99" t="s">
        <v>3</v>
      </c>
      <c r="H17" s="99">
        <v>2</v>
      </c>
      <c r="I17" s="100" t="s">
        <v>25</v>
      </c>
      <c r="J17" s="122">
        <v>250</v>
      </c>
      <c r="K17" s="123">
        <v>100</v>
      </c>
      <c r="L17" s="123">
        <v>1600</v>
      </c>
      <c r="M17" s="139">
        <v>15.425050382171001</v>
      </c>
      <c r="N17" s="140">
        <v>1081.5833600000001</v>
      </c>
      <c r="O17" s="141">
        <v>17804.06121444692</v>
      </c>
      <c r="P17" s="142">
        <v>19893.943294446923</v>
      </c>
    </row>
    <row r="18" spans="1:16" s="20" customFormat="1" ht="16.5" customHeight="1" thickBot="1">
      <c r="A18" s="98" t="s">
        <v>75</v>
      </c>
      <c r="B18" s="99">
        <f t="shared" si="0"/>
        <v>250</v>
      </c>
      <c r="C18" s="99" t="s">
        <v>3</v>
      </c>
      <c r="D18" s="99">
        <f t="shared" si="1"/>
        <v>100</v>
      </c>
      <c r="E18" s="99" t="s">
        <v>3</v>
      </c>
      <c r="F18" s="100">
        <f t="shared" si="2"/>
        <v>1700</v>
      </c>
      <c r="G18" s="99" t="s">
        <v>3</v>
      </c>
      <c r="H18" s="99">
        <v>2</v>
      </c>
      <c r="I18" s="100" t="s">
        <v>25</v>
      </c>
      <c r="J18" s="122">
        <v>250</v>
      </c>
      <c r="K18" s="123">
        <v>100</v>
      </c>
      <c r="L18" s="123">
        <v>1700</v>
      </c>
      <c r="M18" s="139">
        <v>16.289227161930999</v>
      </c>
      <c r="N18" s="140">
        <v>1149.1823199999999</v>
      </c>
      <c r="O18" s="141">
        <v>18623.231965381343</v>
      </c>
      <c r="P18" s="142">
        <v>20713.114045381339</v>
      </c>
    </row>
    <row r="19" spans="1:16" s="20" customFormat="1" ht="16.5" customHeight="1" thickBot="1">
      <c r="A19" s="98" t="s">
        <v>75</v>
      </c>
      <c r="B19" s="99">
        <f t="shared" si="0"/>
        <v>250</v>
      </c>
      <c r="C19" s="99" t="s">
        <v>3</v>
      </c>
      <c r="D19" s="99">
        <f t="shared" si="1"/>
        <v>100</v>
      </c>
      <c r="E19" s="99" t="s">
        <v>3</v>
      </c>
      <c r="F19" s="100">
        <f t="shared" si="2"/>
        <v>1800</v>
      </c>
      <c r="G19" s="99" t="s">
        <v>3</v>
      </c>
      <c r="H19" s="99">
        <v>2</v>
      </c>
      <c r="I19" s="100" t="s">
        <v>25</v>
      </c>
      <c r="J19" s="122">
        <v>250</v>
      </c>
      <c r="K19" s="123">
        <v>100</v>
      </c>
      <c r="L19" s="123">
        <v>1800</v>
      </c>
      <c r="M19" s="139">
        <v>17.153403941691</v>
      </c>
      <c r="N19" s="140">
        <v>1216.7812799999999</v>
      </c>
      <c r="O19" s="141">
        <v>19442.402716315766</v>
      </c>
      <c r="P19" s="142">
        <v>21532.284796315773</v>
      </c>
    </row>
    <row r="20" spans="1:16" s="20" customFormat="1" ht="16.5" customHeight="1" thickBot="1">
      <c r="A20" s="98" t="s">
        <v>75</v>
      </c>
      <c r="B20" s="99">
        <f t="shared" si="0"/>
        <v>250</v>
      </c>
      <c r="C20" s="99" t="s">
        <v>3</v>
      </c>
      <c r="D20" s="99">
        <f t="shared" si="1"/>
        <v>100</v>
      </c>
      <c r="E20" s="99" t="s">
        <v>3</v>
      </c>
      <c r="F20" s="100">
        <f t="shared" si="2"/>
        <v>1900</v>
      </c>
      <c r="G20" s="99" t="s">
        <v>3</v>
      </c>
      <c r="H20" s="99">
        <v>2</v>
      </c>
      <c r="I20" s="100" t="s">
        <v>25</v>
      </c>
      <c r="J20" s="122">
        <v>250</v>
      </c>
      <c r="K20" s="123">
        <v>100</v>
      </c>
      <c r="L20" s="123">
        <v>1900</v>
      </c>
      <c r="M20" s="139">
        <v>18.017580721451001</v>
      </c>
      <c r="N20" s="140">
        <v>1284.38024</v>
      </c>
      <c r="O20" s="141">
        <v>20312.521819250185</v>
      </c>
      <c r="P20" s="142">
        <v>22402.403899250185</v>
      </c>
    </row>
    <row r="21" spans="1:16" s="20" customFormat="1" ht="16.5" customHeight="1" thickBot="1">
      <c r="A21" s="98" t="s">
        <v>75</v>
      </c>
      <c r="B21" s="99">
        <f t="shared" si="0"/>
        <v>250</v>
      </c>
      <c r="C21" s="99" t="s">
        <v>3</v>
      </c>
      <c r="D21" s="99">
        <f t="shared" si="1"/>
        <v>100</v>
      </c>
      <c r="E21" s="99" t="s">
        <v>3</v>
      </c>
      <c r="F21" s="100">
        <f t="shared" si="2"/>
        <v>2000</v>
      </c>
      <c r="G21" s="99" t="s">
        <v>3</v>
      </c>
      <c r="H21" s="99">
        <v>2</v>
      </c>
      <c r="I21" s="100" t="s">
        <v>25</v>
      </c>
      <c r="J21" s="122">
        <v>250</v>
      </c>
      <c r="K21" s="123">
        <v>100</v>
      </c>
      <c r="L21" s="123">
        <v>2000</v>
      </c>
      <c r="M21" s="139">
        <v>18.881757501211002</v>
      </c>
      <c r="N21" s="140">
        <v>1351.9792</v>
      </c>
      <c r="O21" s="141">
        <v>21191.276219270603</v>
      </c>
      <c r="P21" s="142">
        <v>23281.158299270606</v>
      </c>
    </row>
    <row r="22" spans="1:16" s="20" customFormat="1" ht="16.5" customHeight="1" thickBot="1">
      <c r="A22" s="98" t="s">
        <v>75</v>
      </c>
      <c r="B22" s="99">
        <f t="shared" ref="B22:B31" si="3">J22</f>
        <v>250</v>
      </c>
      <c r="C22" s="99" t="s">
        <v>3</v>
      </c>
      <c r="D22" s="99">
        <f t="shared" ref="D22:D31" si="4">K22</f>
        <v>100</v>
      </c>
      <c r="E22" s="99" t="s">
        <v>3</v>
      </c>
      <c r="F22" s="100">
        <f t="shared" ref="F22:F31" si="5">L22</f>
        <v>2100</v>
      </c>
      <c r="G22" s="99" t="s">
        <v>3</v>
      </c>
      <c r="H22" s="99">
        <v>2</v>
      </c>
      <c r="I22" s="100" t="s">
        <v>25</v>
      </c>
      <c r="J22" s="122">
        <v>250</v>
      </c>
      <c r="K22" s="123">
        <v>100</v>
      </c>
      <c r="L22" s="123">
        <v>2100</v>
      </c>
      <c r="M22" s="139">
        <v>19.745934280970999</v>
      </c>
      <c r="N22" s="140">
        <v>1419.57816</v>
      </c>
      <c r="O22" s="141">
        <v>22038.246170205031</v>
      </c>
      <c r="P22" s="142">
        <v>24128.128250205031</v>
      </c>
    </row>
    <row r="23" spans="1:16" s="20" customFormat="1" ht="16.5" customHeight="1" thickBot="1">
      <c r="A23" s="98" t="s">
        <v>75</v>
      </c>
      <c r="B23" s="99">
        <f t="shared" si="3"/>
        <v>250</v>
      </c>
      <c r="C23" s="99" t="s">
        <v>3</v>
      </c>
      <c r="D23" s="99">
        <f t="shared" si="4"/>
        <v>100</v>
      </c>
      <c r="E23" s="99" t="s">
        <v>3</v>
      </c>
      <c r="F23" s="100">
        <f t="shared" si="5"/>
        <v>2200</v>
      </c>
      <c r="G23" s="99" t="s">
        <v>3</v>
      </c>
      <c r="H23" s="99">
        <v>2</v>
      </c>
      <c r="I23" s="100" t="s">
        <v>25</v>
      </c>
      <c r="J23" s="122">
        <v>250</v>
      </c>
      <c r="K23" s="123">
        <v>100</v>
      </c>
      <c r="L23" s="123">
        <v>2200</v>
      </c>
      <c r="M23" s="139">
        <v>20.610111060730997</v>
      </c>
      <c r="N23" s="140">
        <v>1487.1771200000001</v>
      </c>
      <c r="O23" s="141">
        <v>22908.36527313945</v>
      </c>
      <c r="P23" s="142">
        <v>24998.247353139453</v>
      </c>
    </row>
    <row r="24" spans="1:16" s="20" customFormat="1" ht="16.5" customHeight="1" thickBot="1">
      <c r="A24" s="98" t="s">
        <v>75</v>
      </c>
      <c r="B24" s="99">
        <f t="shared" si="3"/>
        <v>250</v>
      </c>
      <c r="C24" s="99" t="s">
        <v>3</v>
      </c>
      <c r="D24" s="99">
        <f t="shared" si="4"/>
        <v>100</v>
      </c>
      <c r="E24" s="99" t="s">
        <v>3</v>
      </c>
      <c r="F24" s="100">
        <f t="shared" si="5"/>
        <v>2300</v>
      </c>
      <c r="G24" s="99" t="s">
        <v>3</v>
      </c>
      <c r="H24" s="99">
        <v>2</v>
      </c>
      <c r="I24" s="100" t="s">
        <v>25</v>
      </c>
      <c r="J24" s="122">
        <v>250</v>
      </c>
      <c r="K24" s="123">
        <v>100</v>
      </c>
      <c r="L24" s="123">
        <v>2300</v>
      </c>
      <c r="M24" s="139">
        <v>21.474287840491002</v>
      </c>
      <c r="N24" s="140">
        <v>1554.7760799999999</v>
      </c>
      <c r="O24" s="141">
        <v>23727.53602407387</v>
      </c>
      <c r="P24" s="142">
        <v>25817.418104073873</v>
      </c>
    </row>
    <row r="25" spans="1:16" s="20" customFormat="1" ht="16.5" customHeight="1" thickBot="1">
      <c r="A25" s="98" t="s">
        <v>75</v>
      </c>
      <c r="B25" s="99">
        <f t="shared" si="3"/>
        <v>250</v>
      </c>
      <c r="C25" s="99" t="s">
        <v>3</v>
      </c>
      <c r="D25" s="99">
        <f t="shared" si="4"/>
        <v>100</v>
      </c>
      <c r="E25" s="99" t="s">
        <v>3</v>
      </c>
      <c r="F25" s="100">
        <f t="shared" si="5"/>
        <v>2400</v>
      </c>
      <c r="G25" s="99" t="s">
        <v>3</v>
      </c>
      <c r="H25" s="99">
        <v>2</v>
      </c>
      <c r="I25" s="100" t="s">
        <v>25</v>
      </c>
      <c r="J25" s="122">
        <v>250</v>
      </c>
      <c r="K25" s="123">
        <v>100</v>
      </c>
      <c r="L25" s="123">
        <v>2400</v>
      </c>
      <c r="M25" s="139">
        <v>22.338464620250999</v>
      </c>
      <c r="N25" s="140">
        <v>1622.3750399999999</v>
      </c>
      <c r="O25" s="141">
        <v>24546.70677500829</v>
      </c>
      <c r="P25" s="142">
        <v>26636.588855008289</v>
      </c>
    </row>
    <row r="26" spans="1:16" s="20" customFormat="1" ht="16.5" customHeight="1" thickBot="1">
      <c r="A26" s="98" t="s">
        <v>75</v>
      </c>
      <c r="B26" s="99">
        <f t="shared" si="3"/>
        <v>250</v>
      </c>
      <c r="C26" s="99" t="s">
        <v>3</v>
      </c>
      <c r="D26" s="99">
        <f t="shared" si="4"/>
        <v>100</v>
      </c>
      <c r="E26" s="99" t="s">
        <v>3</v>
      </c>
      <c r="F26" s="100">
        <f t="shared" si="5"/>
        <v>2500</v>
      </c>
      <c r="G26" s="99" t="s">
        <v>3</v>
      </c>
      <c r="H26" s="99">
        <v>2</v>
      </c>
      <c r="I26" s="100" t="s">
        <v>25</v>
      </c>
      <c r="J26" s="122">
        <v>250</v>
      </c>
      <c r="K26" s="123">
        <v>100</v>
      </c>
      <c r="L26" s="123">
        <v>2500</v>
      </c>
      <c r="M26" s="139">
        <v>23.505729900010998</v>
      </c>
      <c r="N26" s="140">
        <v>1689.9739999999999</v>
      </c>
      <c r="O26" s="141">
        <v>25800.870641269954</v>
      </c>
      <c r="P26" s="142">
        <v>27890.752721269953</v>
      </c>
    </row>
    <row r="27" spans="1:16" s="20" customFormat="1" ht="16.5" customHeight="1" thickBot="1">
      <c r="A27" s="98" t="s">
        <v>75</v>
      </c>
      <c r="B27" s="99">
        <f t="shared" si="3"/>
        <v>250</v>
      </c>
      <c r="C27" s="99" t="s">
        <v>3</v>
      </c>
      <c r="D27" s="99">
        <f t="shared" si="4"/>
        <v>100</v>
      </c>
      <c r="E27" s="99" t="s">
        <v>3</v>
      </c>
      <c r="F27" s="100">
        <f t="shared" si="5"/>
        <v>2600</v>
      </c>
      <c r="G27" s="99" t="s">
        <v>3</v>
      </c>
      <c r="H27" s="99">
        <v>2</v>
      </c>
      <c r="I27" s="100" t="s">
        <v>25</v>
      </c>
      <c r="J27" s="122">
        <v>250</v>
      </c>
      <c r="K27" s="123">
        <v>100</v>
      </c>
      <c r="L27" s="123">
        <v>2600</v>
      </c>
      <c r="M27" s="139">
        <v>24.369906679770999</v>
      </c>
      <c r="N27" s="140">
        <v>1757.57296</v>
      </c>
      <c r="O27" s="141">
        <v>26647.840592204375</v>
      </c>
      <c r="P27" s="142">
        <v>28737.722672204378</v>
      </c>
    </row>
    <row r="28" spans="1:16" s="20" customFormat="1" ht="16.5" customHeight="1" thickBot="1">
      <c r="A28" s="98" t="s">
        <v>75</v>
      </c>
      <c r="B28" s="99">
        <f t="shared" si="3"/>
        <v>250</v>
      </c>
      <c r="C28" s="99" t="s">
        <v>3</v>
      </c>
      <c r="D28" s="99">
        <f t="shared" si="4"/>
        <v>100</v>
      </c>
      <c r="E28" s="99" t="s">
        <v>3</v>
      </c>
      <c r="F28" s="100">
        <f t="shared" si="5"/>
        <v>2700</v>
      </c>
      <c r="G28" s="99" t="s">
        <v>3</v>
      </c>
      <c r="H28" s="99">
        <v>2</v>
      </c>
      <c r="I28" s="100" t="s">
        <v>25</v>
      </c>
      <c r="J28" s="122">
        <v>250</v>
      </c>
      <c r="K28" s="123">
        <v>100</v>
      </c>
      <c r="L28" s="123">
        <v>2700</v>
      </c>
      <c r="M28" s="139">
        <v>25.234083459531</v>
      </c>
      <c r="N28" s="140">
        <v>1825.17192</v>
      </c>
      <c r="O28" s="141">
        <v>27498.795792224795</v>
      </c>
      <c r="P28" s="142">
        <v>29588.677872224798</v>
      </c>
    </row>
    <row r="29" spans="1:16" s="20" customFormat="1" ht="16.5" customHeight="1" thickBot="1">
      <c r="A29" s="98" t="s">
        <v>75</v>
      </c>
      <c r="B29" s="99">
        <f t="shared" si="3"/>
        <v>250</v>
      </c>
      <c r="C29" s="99" t="s">
        <v>3</v>
      </c>
      <c r="D29" s="99">
        <f t="shared" si="4"/>
        <v>100</v>
      </c>
      <c r="E29" s="99" t="s">
        <v>3</v>
      </c>
      <c r="F29" s="100">
        <f t="shared" si="5"/>
        <v>2800</v>
      </c>
      <c r="G29" s="99" t="s">
        <v>3</v>
      </c>
      <c r="H29" s="99">
        <v>2</v>
      </c>
      <c r="I29" s="100" t="s">
        <v>25</v>
      </c>
      <c r="J29" s="122">
        <v>250</v>
      </c>
      <c r="K29" s="123">
        <v>100</v>
      </c>
      <c r="L29" s="123">
        <v>2800</v>
      </c>
      <c r="M29" s="139">
        <v>26.098260239291001</v>
      </c>
      <c r="N29" s="140">
        <v>1892.7708799999998</v>
      </c>
      <c r="O29" s="141">
        <v>28368.914895159218</v>
      </c>
      <c r="P29" s="142">
        <v>30458.796975159217</v>
      </c>
    </row>
    <row r="30" spans="1:16" s="20" customFormat="1" ht="16.5" customHeight="1" thickBot="1">
      <c r="A30" s="98" t="s">
        <v>75</v>
      </c>
      <c r="B30" s="99">
        <f t="shared" si="3"/>
        <v>250</v>
      </c>
      <c r="C30" s="99" t="s">
        <v>3</v>
      </c>
      <c r="D30" s="99">
        <f t="shared" si="4"/>
        <v>100</v>
      </c>
      <c r="E30" s="99" t="s">
        <v>3</v>
      </c>
      <c r="F30" s="100">
        <f t="shared" si="5"/>
        <v>2900</v>
      </c>
      <c r="G30" s="99" t="s">
        <v>3</v>
      </c>
      <c r="H30" s="99">
        <v>2</v>
      </c>
      <c r="I30" s="100" t="s">
        <v>25</v>
      </c>
      <c r="J30" s="122">
        <v>250</v>
      </c>
      <c r="K30" s="123">
        <v>100</v>
      </c>
      <c r="L30" s="123">
        <v>2900</v>
      </c>
      <c r="M30" s="139">
        <v>26.962437019051002</v>
      </c>
      <c r="N30" s="140">
        <v>1960.3698399999998</v>
      </c>
      <c r="O30" s="141">
        <v>29188.085646093641</v>
      </c>
      <c r="P30" s="142">
        <v>31277.967726093641</v>
      </c>
    </row>
    <row r="31" spans="1:16" s="20" customFormat="1" ht="16.5" customHeight="1" thickBot="1">
      <c r="A31" s="98" t="s">
        <v>75</v>
      </c>
      <c r="B31" s="99">
        <f t="shared" si="3"/>
        <v>250</v>
      </c>
      <c r="C31" s="99" t="s">
        <v>3</v>
      </c>
      <c r="D31" s="99">
        <f t="shared" si="4"/>
        <v>100</v>
      </c>
      <c r="E31" s="99" t="s">
        <v>3</v>
      </c>
      <c r="F31" s="100">
        <f t="shared" si="5"/>
        <v>3000</v>
      </c>
      <c r="G31" s="99" t="s">
        <v>3</v>
      </c>
      <c r="H31" s="99">
        <v>2</v>
      </c>
      <c r="I31" s="100" t="s">
        <v>25</v>
      </c>
      <c r="J31" s="124">
        <v>250</v>
      </c>
      <c r="K31" s="125">
        <v>100</v>
      </c>
      <c r="L31" s="125">
        <v>3000</v>
      </c>
      <c r="M31" s="143">
        <v>27.826613798811</v>
      </c>
      <c r="N31" s="144">
        <v>2027.9688000000001</v>
      </c>
      <c r="O31" s="145">
        <v>30032.528397028062</v>
      </c>
      <c r="P31" s="146">
        <v>32122.410477028054</v>
      </c>
    </row>
    <row r="32" spans="1:16" s="20" customFormat="1" ht="16.5" customHeight="1" thickBot="1">
      <c r="A32" s="253" t="s">
        <v>81</v>
      </c>
      <c r="B32" s="254"/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5"/>
    </row>
    <row r="33" spans="1:16" s="20" customFormat="1" ht="16.5" customHeight="1" thickBot="1">
      <c r="A33" s="250" t="s">
        <v>62</v>
      </c>
      <c r="B33" s="251"/>
      <c r="C33" s="251"/>
      <c r="D33" s="251"/>
      <c r="E33" s="251"/>
      <c r="F33" s="251"/>
      <c r="G33" s="251"/>
      <c r="H33" s="251"/>
      <c r="I33" s="251"/>
      <c r="J33" s="251"/>
      <c r="K33" s="251"/>
      <c r="L33" s="251"/>
      <c r="M33" s="251"/>
      <c r="N33" s="251"/>
      <c r="O33" s="251"/>
      <c r="P33" s="252"/>
    </row>
    <row r="34" spans="1:16" s="20" customFormat="1" ht="16.5" customHeight="1" thickBot="1">
      <c r="A34" s="98" t="s">
        <v>75</v>
      </c>
      <c r="B34" s="99">
        <f t="shared" ref="B34:B48" si="6">J34</f>
        <v>250</v>
      </c>
      <c r="C34" s="99" t="s">
        <v>3</v>
      </c>
      <c r="D34" s="99">
        <f t="shared" ref="D34:D48" si="7">K34</f>
        <v>100</v>
      </c>
      <c r="E34" s="99" t="s">
        <v>3</v>
      </c>
      <c r="F34" s="100">
        <f t="shared" ref="F34:F48" si="8">L34</f>
        <v>600</v>
      </c>
      <c r="G34" s="99" t="s">
        <v>3</v>
      </c>
      <c r="H34" s="99">
        <v>4</v>
      </c>
      <c r="I34" s="100" t="s">
        <v>25</v>
      </c>
      <c r="J34" s="152">
        <v>250</v>
      </c>
      <c r="K34" s="131">
        <v>100</v>
      </c>
      <c r="L34" s="131">
        <v>600</v>
      </c>
      <c r="M34" s="135">
        <v>6.8940357291419998</v>
      </c>
      <c r="N34" s="136">
        <v>793.9701</v>
      </c>
      <c r="O34" s="137">
        <v>10455.924458480131</v>
      </c>
      <c r="P34" s="138">
        <v>12712.601738480129</v>
      </c>
    </row>
    <row r="35" spans="1:16" s="20" customFormat="1" ht="16.5" customHeight="1" thickBot="1">
      <c r="A35" s="98" t="s">
        <v>75</v>
      </c>
      <c r="B35" s="99">
        <f t="shared" si="6"/>
        <v>250</v>
      </c>
      <c r="C35" s="99" t="s">
        <v>3</v>
      </c>
      <c r="D35" s="99">
        <f t="shared" si="7"/>
        <v>100</v>
      </c>
      <c r="E35" s="99" t="s">
        <v>3</v>
      </c>
      <c r="F35" s="100">
        <f t="shared" si="8"/>
        <v>700</v>
      </c>
      <c r="G35" s="99" t="s">
        <v>3</v>
      </c>
      <c r="H35" s="99">
        <v>4</v>
      </c>
      <c r="I35" s="100" t="s">
        <v>25</v>
      </c>
      <c r="J35" s="153">
        <v>250</v>
      </c>
      <c r="K35" s="123">
        <v>100</v>
      </c>
      <c r="L35" s="123">
        <v>700</v>
      </c>
      <c r="M35" s="139">
        <v>7.8834572886619991</v>
      </c>
      <c r="N35" s="140">
        <v>926.29844999999989</v>
      </c>
      <c r="O35" s="141">
        <v>11614.135921824527</v>
      </c>
      <c r="P35" s="142">
        <v>13870.813201824525</v>
      </c>
    </row>
    <row r="36" spans="1:16" s="20" customFormat="1" ht="16.5" customHeight="1" thickBot="1">
      <c r="A36" s="98" t="s">
        <v>75</v>
      </c>
      <c r="B36" s="99">
        <f t="shared" si="6"/>
        <v>250</v>
      </c>
      <c r="C36" s="99" t="s">
        <v>3</v>
      </c>
      <c r="D36" s="99">
        <f t="shared" si="7"/>
        <v>100</v>
      </c>
      <c r="E36" s="99" t="s">
        <v>3</v>
      </c>
      <c r="F36" s="100">
        <f t="shared" si="8"/>
        <v>800</v>
      </c>
      <c r="G36" s="99" t="s">
        <v>3</v>
      </c>
      <c r="H36" s="99">
        <v>4</v>
      </c>
      <c r="I36" s="100" t="s">
        <v>25</v>
      </c>
      <c r="J36" s="153">
        <v>250</v>
      </c>
      <c r="K36" s="123">
        <v>100</v>
      </c>
      <c r="L36" s="123">
        <v>800</v>
      </c>
      <c r="M36" s="139">
        <v>8.8728788481820011</v>
      </c>
      <c r="N36" s="140">
        <v>1058.6268</v>
      </c>
      <c r="O36" s="141">
        <v>12721.399033168918</v>
      </c>
      <c r="P36" s="142">
        <v>14978.07631316892</v>
      </c>
    </row>
    <row r="37" spans="1:16" s="20" customFormat="1" ht="16.5" customHeight="1" thickBot="1">
      <c r="A37" s="98" t="s">
        <v>75</v>
      </c>
      <c r="B37" s="99">
        <f t="shared" si="6"/>
        <v>250</v>
      </c>
      <c r="C37" s="99" t="s">
        <v>3</v>
      </c>
      <c r="D37" s="99">
        <f t="shared" si="7"/>
        <v>100</v>
      </c>
      <c r="E37" s="99" t="s">
        <v>3</v>
      </c>
      <c r="F37" s="100">
        <f t="shared" si="8"/>
        <v>900</v>
      </c>
      <c r="G37" s="99" t="s">
        <v>3</v>
      </c>
      <c r="H37" s="99">
        <v>4</v>
      </c>
      <c r="I37" s="100" t="s">
        <v>25</v>
      </c>
      <c r="J37" s="122">
        <v>250</v>
      </c>
      <c r="K37" s="123">
        <v>100</v>
      </c>
      <c r="L37" s="123">
        <v>900</v>
      </c>
      <c r="M37" s="139">
        <v>9.8623004077019996</v>
      </c>
      <c r="N37" s="140">
        <v>1190.95515</v>
      </c>
      <c r="O37" s="141">
        <v>13828.662144513315</v>
      </c>
      <c r="P37" s="142">
        <v>16085.339424513317</v>
      </c>
    </row>
    <row r="38" spans="1:16" s="20" customFormat="1" ht="16.5" customHeight="1" thickBot="1">
      <c r="A38" s="98" t="s">
        <v>75</v>
      </c>
      <c r="B38" s="99">
        <f t="shared" si="6"/>
        <v>250</v>
      </c>
      <c r="C38" s="99" t="s">
        <v>3</v>
      </c>
      <c r="D38" s="99">
        <f t="shared" si="7"/>
        <v>100</v>
      </c>
      <c r="E38" s="99" t="s">
        <v>3</v>
      </c>
      <c r="F38" s="100">
        <f t="shared" si="8"/>
        <v>1000</v>
      </c>
      <c r="G38" s="99" t="s">
        <v>3</v>
      </c>
      <c r="H38" s="99">
        <v>4</v>
      </c>
      <c r="I38" s="100" t="s">
        <v>25</v>
      </c>
      <c r="J38" s="122">
        <v>250</v>
      </c>
      <c r="K38" s="123">
        <v>100</v>
      </c>
      <c r="L38" s="123">
        <v>1000</v>
      </c>
      <c r="M38" s="139">
        <v>10.851721967222</v>
      </c>
      <c r="N38" s="140">
        <v>1323.2835</v>
      </c>
      <c r="O38" s="141">
        <v>15014.672807857709</v>
      </c>
      <c r="P38" s="142">
        <v>17271.350087857711</v>
      </c>
    </row>
    <row r="39" spans="1:16" s="20" customFormat="1" ht="16.5" customHeight="1" thickBot="1">
      <c r="A39" s="98" t="s">
        <v>75</v>
      </c>
      <c r="B39" s="99">
        <f t="shared" si="6"/>
        <v>250</v>
      </c>
      <c r="C39" s="99" t="s">
        <v>3</v>
      </c>
      <c r="D39" s="99">
        <f t="shared" si="7"/>
        <v>100</v>
      </c>
      <c r="E39" s="99" t="s">
        <v>3</v>
      </c>
      <c r="F39" s="100">
        <f t="shared" si="8"/>
        <v>1100</v>
      </c>
      <c r="G39" s="99" t="s">
        <v>3</v>
      </c>
      <c r="H39" s="99">
        <v>4</v>
      </c>
      <c r="I39" s="100" t="s">
        <v>25</v>
      </c>
      <c r="J39" s="122">
        <v>250</v>
      </c>
      <c r="K39" s="123">
        <v>100</v>
      </c>
      <c r="L39" s="123">
        <v>1100</v>
      </c>
      <c r="M39" s="139">
        <v>11.841143526741998</v>
      </c>
      <c r="N39" s="140">
        <v>1455.6118500000002</v>
      </c>
      <c r="O39" s="141">
        <v>16172.479919202102</v>
      </c>
      <c r="P39" s="142">
        <v>18429.157199202102</v>
      </c>
    </row>
    <row r="40" spans="1:16" s="20" customFormat="1" ht="16.5" customHeight="1" thickBot="1">
      <c r="A40" s="98" t="s">
        <v>75</v>
      </c>
      <c r="B40" s="99">
        <f t="shared" si="6"/>
        <v>250</v>
      </c>
      <c r="C40" s="99" t="s">
        <v>3</v>
      </c>
      <c r="D40" s="99">
        <f t="shared" si="7"/>
        <v>100</v>
      </c>
      <c r="E40" s="99" t="s">
        <v>3</v>
      </c>
      <c r="F40" s="100">
        <f t="shared" si="8"/>
        <v>1200</v>
      </c>
      <c r="G40" s="99" t="s">
        <v>3</v>
      </c>
      <c r="H40" s="99">
        <v>4</v>
      </c>
      <c r="I40" s="100" t="s">
        <v>25</v>
      </c>
      <c r="J40" s="122">
        <v>250</v>
      </c>
      <c r="K40" s="123">
        <v>100</v>
      </c>
      <c r="L40" s="123">
        <v>1200</v>
      </c>
      <c r="M40" s="139">
        <v>12.830565086261998</v>
      </c>
      <c r="N40" s="140">
        <v>1587.9402</v>
      </c>
      <c r="O40" s="141">
        <v>17333.203128718495</v>
      </c>
      <c r="P40" s="142">
        <v>19589.880408718494</v>
      </c>
    </row>
    <row r="41" spans="1:16" s="20" customFormat="1" ht="16.5" customHeight="1" thickBot="1">
      <c r="A41" s="98" t="s">
        <v>75</v>
      </c>
      <c r="B41" s="99">
        <f t="shared" si="6"/>
        <v>250</v>
      </c>
      <c r="C41" s="99" t="s">
        <v>3</v>
      </c>
      <c r="D41" s="99">
        <f t="shared" si="7"/>
        <v>100</v>
      </c>
      <c r="E41" s="99" t="s">
        <v>3</v>
      </c>
      <c r="F41" s="100">
        <f t="shared" si="8"/>
        <v>1300</v>
      </c>
      <c r="G41" s="99" t="s">
        <v>3</v>
      </c>
      <c r="H41" s="99">
        <v>4</v>
      </c>
      <c r="I41" s="100" t="s">
        <v>25</v>
      </c>
      <c r="J41" s="122">
        <v>250</v>
      </c>
      <c r="K41" s="123">
        <v>100</v>
      </c>
      <c r="L41" s="123">
        <v>1300</v>
      </c>
      <c r="M41" s="139">
        <v>13.819986645781999</v>
      </c>
      <c r="N41" s="140">
        <v>1720.26855</v>
      </c>
      <c r="O41" s="141">
        <v>18493.941792062891</v>
      </c>
      <c r="P41" s="142">
        <v>20750.619072062891</v>
      </c>
    </row>
    <row r="42" spans="1:16" s="20" customFormat="1" ht="16.5" customHeight="1" thickBot="1">
      <c r="A42" s="98" t="s">
        <v>75</v>
      </c>
      <c r="B42" s="99">
        <f t="shared" si="6"/>
        <v>250</v>
      </c>
      <c r="C42" s="99" t="s">
        <v>3</v>
      </c>
      <c r="D42" s="99">
        <f t="shared" si="7"/>
        <v>100</v>
      </c>
      <c r="E42" s="99" t="s">
        <v>3</v>
      </c>
      <c r="F42" s="100">
        <f t="shared" si="8"/>
        <v>1400</v>
      </c>
      <c r="G42" s="99" t="s">
        <v>3</v>
      </c>
      <c r="H42" s="99">
        <v>4</v>
      </c>
      <c r="I42" s="100" t="s">
        <v>25</v>
      </c>
      <c r="J42" s="122">
        <v>250</v>
      </c>
      <c r="K42" s="123">
        <v>100</v>
      </c>
      <c r="L42" s="123">
        <v>1400</v>
      </c>
      <c r="M42" s="139">
        <v>14.809408205302002</v>
      </c>
      <c r="N42" s="140">
        <v>1852.5968999999998</v>
      </c>
      <c r="O42" s="141">
        <v>19601.204903407292</v>
      </c>
      <c r="P42" s="142">
        <v>21857.882183407291</v>
      </c>
    </row>
    <row r="43" spans="1:16" s="20" customFormat="1" ht="16.5" customHeight="1" thickBot="1">
      <c r="A43" s="98" t="s">
        <v>75</v>
      </c>
      <c r="B43" s="99">
        <f t="shared" si="6"/>
        <v>250</v>
      </c>
      <c r="C43" s="99" t="s">
        <v>3</v>
      </c>
      <c r="D43" s="99">
        <f t="shared" si="7"/>
        <v>100</v>
      </c>
      <c r="E43" s="99" t="s">
        <v>3</v>
      </c>
      <c r="F43" s="100">
        <f t="shared" si="8"/>
        <v>1500</v>
      </c>
      <c r="G43" s="99" t="s">
        <v>3</v>
      </c>
      <c r="H43" s="99">
        <v>4</v>
      </c>
      <c r="I43" s="100" t="s">
        <v>25</v>
      </c>
      <c r="J43" s="122">
        <v>250</v>
      </c>
      <c r="K43" s="123">
        <v>100</v>
      </c>
      <c r="L43" s="123">
        <v>1500</v>
      </c>
      <c r="M43" s="139">
        <v>16.101918264821997</v>
      </c>
      <c r="N43" s="140">
        <v>1984.92525</v>
      </c>
      <c r="O43" s="141">
        <v>21196.127978078912</v>
      </c>
      <c r="P43" s="142">
        <v>23452.805258078915</v>
      </c>
    </row>
    <row r="44" spans="1:16" s="20" customFormat="1" ht="16.5" customHeight="1" thickBot="1">
      <c r="A44" s="98" t="s">
        <v>75</v>
      </c>
      <c r="B44" s="99">
        <f t="shared" si="6"/>
        <v>250</v>
      </c>
      <c r="C44" s="99" t="s">
        <v>3</v>
      </c>
      <c r="D44" s="99">
        <f t="shared" si="7"/>
        <v>100</v>
      </c>
      <c r="E44" s="99" t="s">
        <v>3</v>
      </c>
      <c r="F44" s="100">
        <f t="shared" si="8"/>
        <v>1600</v>
      </c>
      <c r="G44" s="99" t="s">
        <v>3</v>
      </c>
      <c r="H44" s="99">
        <v>4</v>
      </c>
      <c r="I44" s="100" t="s">
        <v>25</v>
      </c>
      <c r="J44" s="122">
        <v>250</v>
      </c>
      <c r="K44" s="123">
        <v>100</v>
      </c>
      <c r="L44" s="123">
        <v>1600</v>
      </c>
      <c r="M44" s="139">
        <v>17.091339824342</v>
      </c>
      <c r="N44" s="140">
        <v>2117.2536</v>
      </c>
      <c r="O44" s="141">
        <v>22430.155441423307</v>
      </c>
      <c r="P44" s="142">
        <v>24686.832721423307</v>
      </c>
    </row>
    <row r="45" spans="1:16" s="20" customFormat="1" ht="16.5" customHeight="1" thickBot="1">
      <c r="A45" s="98" t="s">
        <v>75</v>
      </c>
      <c r="B45" s="99">
        <f t="shared" si="6"/>
        <v>250</v>
      </c>
      <c r="C45" s="99" t="s">
        <v>3</v>
      </c>
      <c r="D45" s="99">
        <f t="shared" si="7"/>
        <v>100</v>
      </c>
      <c r="E45" s="99" t="s">
        <v>3</v>
      </c>
      <c r="F45" s="100">
        <f t="shared" si="8"/>
        <v>1700</v>
      </c>
      <c r="G45" s="99" t="s">
        <v>3</v>
      </c>
      <c r="H45" s="99">
        <v>4</v>
      </c>
      <c r="I45" s="100" t="s">
        <v>25</v>
      </c>
      <c r="J45" s="122">
        <v>250</v>
      </c>
      <c r="K45" s="123">
        <v>100</v>
      </c>
      <c r="L45" s="123">
        <v>1700</v>
      </c>
      <c r="M45" s="139">
        <v>18.080761383862001</v>
      </c>
      <c r="N45" s="140">
        <v>2249.5819499999998</v>
      </c>
      <c r="O45" s="141">
        <v>23537.4185527677</v>
      </c>
      <c r="P45" s="142">
        <v>25794.095832767704</v>
      </c>
    </row>
    <row r="46" spans="1:16" s="20" customFormat="1" ht="16.5" customHeight="1" thickBot="1">
      <c r="A46" s="98" t="s">
        <v>75</v>
      </c>
      <c r="B46" s="99">
        <f t="shared" si="6"/>
        <v>250</v>
      </c>
      <c r="C46" s="99" t="s">
        <v>3</v>
      </c>
      <c r="D46" s="99">
        <f t="shared" si="7"/>
        <v>100</v>
      </c>
      <c r="E46" s="99" t="s">
        <v>3</v>
      </c>
      <c r="F46" s="100">
        <f t="shared" si="8"/>
        <v>1800</v>
      </c>
      <c r="G46" s="99" t="s">
        <v>3</v>
      </c>
      <c r="H46" s="99">
        <v>4</v>
      </c>
      <c r="I46" s="100" t="s">
        <v>25</v>
      </c>
      <c r="J46" s="122">
        <v>250</v>
      </c>
      <c r="K46" s="123">
        <v>100</v>
      </c>
      <c r="L46" s="123">
        <v>1800</v>
      </c>
      <c r="M46" s="139">
        <v>19.070182943382001</v>
      </c>
      <c r="N46" s="140">
        <v>2381.9103</v>
      </c>
      <c r="O46" s="141">
        <v>24644.6816641121</v>
      </c>
      <c r="P46" s="142">
        <v>26901.3589441121</v>
      </c>
    </row>
    <row r="47" spans="1:16" s="20" customFormat="1" ht="16.5" customHeight="1" thickBot="1">
      <c r="A47" s="98" t="s">
        <v>75</v>
      </c>
      <c r="B47" s="99">
        <f t="shared" si="6"/>
        <v>250</v>
      </c>
      <c r="C47" s="99" t="s">
        <v>3</v>
      </c>
      <c r="D47" s="99">
        <f t="shared" si="7"/>
        <v>100</v>
      </c>
      <c r="E47" s="99" t="s">
        <v>3</v>
      </c>
      <c r="F47" s="100">
        <f t="shared" si="8"/>
        <v>1900</v>
      </c>
      <c r="G47" s="99" t="s">
        <v>3</v>
      </c>
      <c r="H47" s="99">
        <v>4</v>
      </c>
      <c r="I47" s="100" t="s">
        <v>25</v>
      </c>
      <c r="J47" s="122">
        <v>250</v>
      </c>
      <c r="K47" s="123">
        <v>100</v>
      </c>
      <c r="L47" s="123">
        <v>1900</v>
      </c>
      <c r="M47" s="139">
        <v>20.059604502902001</v>
      </c>
      <c r="N47" s="140">
        <v>2514.2386499999998</v>
      </c>
      <c r="O47" s="141">
        <v>25802.893127456493</v>
      </c>
      <c r="P47" s="142">
        <v>28059.570407456493</v>
      </c>
    </row>
    <row r="48" spans="1:16" s="20" customFormat="1" ht="16.5" customHeight="1" thickBot="1">
      <c r="A48" s="98" t="s">
        <v>75</v>
      </c>
      <c r="B48" s="99">
        <f t="shared" si="6"/>
        <v>250</v>
      </c>
      <c r="C48" s="99" t="s">
        <v>3</v>
      </c>
      <c r="D48" s="99">
        <f t="shared" si="7"/>
        <v>100</v>
      </c>
      <c r="E48" s="99" t="s">
        <v>3</v>
      </c>
      <c r="F48" s="100">
        <f t="shared" si="8"/>
        <v>2000</v>
      </c>
      <c r="G48" s="99" t="s">
        <v>3</v>
      </c>
      <c r="H48" s="99">
        <v>4</v>
      </c>
      <c r="I48" s="100" t="s">
        <v>25</v>
      </c>
      <c r="J48" s="122">
        <v>250</v>
      </c>
      <c r="K48" s="123">
        <v>100</v>
      </c>
      <c r="L48" s="123">
        <v>2000</v>
      </c>
      <c r="M48" s="139">
        <v>21.049026062422001</v>
      </c>
      <c r="N48" s="140">
        <v>2646.567</v>
      </c>
      <c r="O48" s="141">
        <v>26991.415536972887</v>
      </c>
      <c r="P48" s="142">
        <v>29248.092816972887</v>
      </c>
    </row>
    <row r="49" spans="1:16" s="20" customFormat="1" ht="16.5" customHeight="1" thickBot="1">
      <c r="A49" s="98" t="s">
        <v>75</v>
      </c>
      <c r="B49" s="99">
        <f t="shared" ref="B49:B57" si="9">J49</f>
        <v>250</v>
      </c>
      <c r="C49" s="99" t="s">
        <v>3</v>
      </c>
      <c r="D49" s="99">
        <f t="shared" ref="D49:D57" si="10">K49</f>
        <v>100</v>
      </c>
      <c r="E49" s="99" t="s">
        <v>3</v>
      </c>
      <c r="F49" s="100">
        <f t="shared" ref="F49:F57" si="11">L49</f>
        <v>2100</v>
      </c>
      <c r="G49" s="99" t="s">
        <v>3</v>
      </c>
      <c r="H49" s="99">
        <v>4</v>
      </c>
      <c r="I49" s="100" t="s">
        <v>25</v>
      </c>
      <c r="J49" s="122">
        <v>250</v>
      </c>
      <c r="K49" s="123">
        <v>100</v>
      </c>
      <c r="L49" s="123">
        <v>2100</v>
      </c>
      <c r="M49" s="139">
        <v>22.038447621941998</v>
      </c>
      <c r="N49" s="140">
        <v>2778.8953500000002</v>
      </c>
      <c r="O49" s="141">
        <v>28126.477848317281</v>
      </c>
      <c r="P49" s="142">
        <v>30383.155128317285</v>
      </c>
    </row>
    <row r="50" spans="1:16" s="20" customFormat="1" ht="16.5" customHeight="1" thickBot="1">
      <c r="A50" s="98" t="s">
        <v>75</v>
      </c>
      <c r="B50" s="99">
        <f t="shared" si="9"/>
        <v>250</v>
      </c>
      <c r="C50" s="99" t="s">
        <v>3</v>
      </c>
      <c r="D50" s="99">
        <f t="shared" si="10"/>
        <v>100</v>
      </c>
      <c r="E50" s="99" t="s">
        <v>3</v>
      </c>
      <c r="F50" s="100">
        <f t="shared" si="11"/>
        <v>2200</v>
      </c>
      <c r="G50" s="99" t="s">
        <v>3</v>
      </c>
      <c r="H50" s="99">
        <v>4</v>
      </c>
      <c r="I50" s="100" t="s">
        <v>25</v>
      </c>
      <c r="J50" s="122">
        <v>250</v>
      </c>
      <c r="K50" s="123">
        <v>100</v>
      </c>
      <c r="L50" s="123">
        <v>2200</v>
      </c>
      <c r="M50" s="139">
        <v>23.027869181461995</v>
      </c>
      <c r="N50" s="140">
        <v>2911.2237000000005</v>
      </c>
      <c r="O50" s="141">
        <v>29284.689311661667</v>
      </c>
      <c r="P50" s="142">
        <v>31541.36659166167</v>
      </c>
    </row>
    <row r="51" spans="1:16" s="20" customFormat="1" ht="16.5" customHeight="1" thickBot="1">
      <c r="A51" s="98" t="s">
        <v>75</v>
      </c>
      <c r="B51" s="99">
        <f t="shared" si="9"/>
        <v>250</v>
      </c>
      <c r="C51" s="99" t="s">
        <v>3</v>
      </c>
      <c r="D51" s="99">
        <f t="shared" si="10"/>
        <v>100</v>
      </c>
      <c r="E51" s="99" t="s">
        <v>3</v>
      </c>
      <c r="F51" s="100">
        <f t="shared" si="11"/>
        <v>2300</v>
      </c>
      <c r="G51" s="99" t="s">
        <v>3</v>
      </c>
      <c r="H51" s="99">
        <v>4</v>
      </c>
      <c r="I51" s="100" t="s">
        <v>25</v>
      </c>
      <c r="J51" s="122">
        <v>250</v>
      </c>
      <c r="K51" s="123">
        <v>100</v>
      </c>
      <c r="L51" s="123">
        <v>2300</v>
      </c>
      <c r="M51" s="139">
        <v>24.017290740981998</v>
      </c>
      <c r="N51" s="140">
        <v>3043.5520499999998</v>
      </c>
      <c r="O51" s="141">
        <v>30391.952423006063</v>
      </c>
      <c r="P51" s="142">
        <v>32648.62970300606</v>
      </c>
    </row>
    <row r="52" spans="1:16" s="20" customFormat="1" ht="16.5" customHeight="1" thickBot="1">
      <c r="A52" s="98" t="s">
        <v>75</v>
      </c>
      <c r="B52" s="99">
        <f t="shared" si="9"/>
        <v>250</v>
      </c>
      <c r="C52" s="99" t="s">
        <v>3</v>
      </c>
      <c r="D52" s="99">
        <f t="shared" si="10"/>
        <v>100</v>
      </c>
      <c r="E52" s="99" t="s">
        <v>3</v>
      </c>
      <c r="F52" s="100">
        <f t="shared" si="11"/>
        <v>2400</v>
      </c>
      <c r="G52" s="99" t="s">
        <v>3</v>
      </c>
      <c r="H52" s="99">
        <v>4</v>
      </c>
      <c r="I52" s="100" t="s">
        <v>25</v>
      </c>
      <c r="J52" s="122">
        <v>250</v>
      </c>
      <c r="K52" s="123">
        <v>100</v>
      </c>
      <c r="L52" s="123">
        <v>2400</v>
      </c>
      <c r="M52" s="139">
        <v>25.006712300502002</v>
      </c>
      <c r="N52" s="140">
        <v>3175.8804</v>
      </c>
      <c r="O52" s="141">
        <v>31499.215534350456</v>
      </c>
      <c r="P52" s="142">
        <v>33755.89281435046</v>
      </c>
    </row>
    <row r="53" spans="1:16" s="20" customFormat="1" ht="16.5" customHeight="1" thickBot="1">
      <c r="A53" s="98" t="s">
        <v>75</v>
      </c>
      <c r="B53" s="99">
        <f t="shared" si="9"/>
        <v>250</v>
      </c>
      <c r="C53" s="99" t="s">
        <v>3</v>
      </c>
      <c r="D53" s="99">
        <f t="shared" si="10"/>
        <v>100</v>
      </c>
      <c r="E53" s="99" t="s">
        <v>3</v>
      </c>
      <c r="F53" s="100">
        <f t="shared" si="11"/>
        <v>2500</v>
      </c>
      <c r="G53" s="99" t="s">
        <v>3</v>
      </c>
      <c r="H53" s="99">
        <v>4</v>
      </c>
      <c r="I53" s="100" t="s">
        <v>25</v>
      </c>
      <c r="J53" s="122">
        <v>250</v>
      </c>
      <c r="K53" s="123">
        <v>100</v>
      </c>
      <c r="L53" s="123">
        <v>2500</v>
      </c>
      <c r="M53" s="139">
        <v>26.299222360022</v>
      </c>
      <c r="N53" s="140">
        <v>3308.2087499999998</v>
      </c>
      <c r="O53" s="141">
        <v>33041.471761022105</v>
      </c>
      <c r="P53" s="142">
        <v>35298.149041022094</v>
      </c>
    </row>
    <row r="54" spans="1:16" s="20" customFormat="1" ht="16.5" customHeight="1" thickBot="1">
      <c r="A54" s="98" t="s">
        <v>75</v>
      </c>
      <c r="B54" s="99">
        <f t="shared" si="9"/>
        <v>250</v>
      </c>
      <c r="C54" s="99" t="s">
        <v>3</v>
      </c>
      <c r="D54" s="99">
        <f t="shared" si="10"/>
        <v>100</v>
      </c>
      <c r="E54" s="99" t="s">
        <v>3</v>
      </c>
      <c r="F54" s="100">
        <f t="shared" si="11"/>
        <v>2600</v>
      </c>
      <c r="G54" s="99" t="s">
        <v>3</v>
      </c>
      <c r="H54" s="99">
        <v>4</v>
      </c>
      <c r="I54" s="100" t="s">
        <v>25</v>
      </c>
      <c r="J54" s="122">
        <v>250</v>
      </c>
      <c r="K54" s="123">
        <v>100</v>
      </c>
      <c r="L54" s="123">
        <v>2600</v>
      </c>
      <c r="M54" s="139">
        <v>27.288643919541997</v>
      </c>
      <c r="N54" s="140">
        <v>3440.5371</v>
      </c>
      <c r="O54" s="141">
        <v>34176.534072366499</v>
      </c>
      <c r="P54" s="142">
        <v>36433.211352366503</v>
      </c>
    </row>
    <row r="55" spans="1:16" s="20" customFormat="1" ht="16.5" customHeight="1" thickBot="1">
      <c r="A55" s="98" t="s">
        <v>75</v>
      </c>
      <c r="B55" s="99">
        <f t="shared" si="9"/>
        <v>250</v>
      </c>
      <c r="C55" s="99" t="s">
        <v>3</v>
      </c>
      <c r="D55" s="99">
        <f t="shared" si="10"/>
        <v>100</v>
      </c>
      <c r="E55" s="99" t="s">
        <v>3</v>
      </c>
      <c r="F55" s="100">
        <f t="shared" si="11"/>
        <v>2700</v>
      </c>
      <c r="G55" s="99" t="s">
        <v>3</v>
      </c>
      <c r="H55" s="99">
        <v>4</v>
      </c>
      <c r="I55" s="100" t="s">
        <v>25</v>
      </c>
      <c r="J55" s="122">
        <v>250</v>
      </c>
      <c r="K55" s="123">
        <v>100</v>
      </c>
      <c r="L55" s="123">
        <v>2700</v>
      </c>
      <c r="M55" s="139">
        <v>28.278065479062001</v>
      </c>
      <c r="N55" s="140">
        <v>3572.8654500000002</v>
      </c>
      <c r="O55" s="141">
        <v>35337.257281882885</v>
      </c>
      <c r="P55" s="142">
        <v>37593.934561882888</v>
      </c>
    </row>
    <row r="56" spans="1:16" s="20" customFormat="1" ht="16.5" customHeight="1" thickBot="1">
      <c r="A56" s="98" t="s">
        <v>75</v>
      </c>
      <c r="B56" s="99">
        <f t="shared" si="9"/>
        <v>250</v>
      </c>
      <c r="C56" s="99" t="s">
        <v>3</v>
      </c>
      <c r="D56" s="99">
        <f t="shared" si="10"/>
        <v>100</v>
      </c>
      <c r="E56" s="99" t="s">
        <v>3</v>
      </c>
      <c r="F56" s="100">
        <f t="shared" si="11"/>
        <v>2800</v>
      </c>
      <c r="G56" s="99" t="s">
        <v>3</v>
      </c>
      <c r="H56" s="99">
        <v>4</v>
      </c>
      <c r="I56" s="100" t="s">
        <v>25</v>
      </c>
      <c r="J56" s="122">
        <v>250</v>
      </c>
      <c r="K56" s="123">
        <v>100</v>
      </c>
      <c r="L56" s="123">
        <v>2800</v>
      </c>
      <c r="M56" s="139">
        <v>29.267487038582001</v>
      </c>
      <c r="N56" s="140">
        <v>3705.1937999999996</v>
      </c>
      <c r="O56" s="141">
        <v>36495.468745227285</v>
      </c>
      <c r="P56" s="142">
        <v>38752.146025227274</v>
      </c>
    </row>
    <row r="57" spans="1:16" s="20" customFormat="1" ht="16.5" customHeight="1" thickBot="1">
      <c r="A57" s="98" t="s">
        <v>75</v>
      </c>
      <c r="B57" s="99">
        <f t="shared" si="9"/>
        <v>250</v>
      </c>
      <c r="C57" s="99" t="s">
        <v>3</v>
      </c>
      <c r="D57" s="99">
        <f t="shared" si="10"/>
        <v>100</v>
      </c>
      <c r="E57" s="99" t="s">
        <v>3</v>
      </c>
      <c r="F57" s="100">
        <f t="shared" si="11"/>
        <v>2900</v>
      </c>
      <c r="G57" s="99" t="s">
        <v>3</v>
      </c>
      <c r="H57" s="99">
        <v>4</v>
      </c>
      <c r="I57" s="100" t="s">
        <v>25</v>
      </c>
      <c r="J57" s="122">
        <v>250</v>
      </c>
      <c r="K57" s="123">
        <v>100</v>
      </c>
      <c r="L57" s="123">
        <v>2900</v>
      </c>
      <c r="M57" s="139">
        <v>30.256908598102001</v>
      </c>
      <c r="N57" s="140">
        <v>3837.5221499999998</v>
      </c>
      <c r="O57" s="141">
        <v>37602.731856571671</v>
      </c>
      <c r="P57" s="142">
        <v>39859.409136571674</v>
      </c>
    </row>
    <row r="58" spans="1:16" s="20" customFormat="1" ht="16.5" customHeight="1" thickBot="1">
      <c r="A58" s="98" t="s">
        <v>75</v>
      </c>
      <c r="B58" s="99">
        <f t="shared" ref="B58" si="12">J58</f>
        <v>250</v>
      </c>
      <c r="C58" s="99" t="s">
        <v>3</v>
      </c>
      <c r="D58" s="99">
        <f t="shared" ref="D58" si="13">K58</f>
        <v>100</v>
      </c>
      <c r="E58" s="99" t="s">
        <v>3</v>
      </c>
      <c r="F58" s="100">
        <f t="shared" ref="F58" si="14">L58</f>
        <v>3000</v>
      </c>
      <c r="G58" s="99" t="s">
        <v>3</v>
      </c>
      <c r="H58" s="99">
        <v>4</v>
      </c>
      <c r="I58" s="100" t="s">
        <v>25</v>
      </c>
      <c r="J58" s="124">
        <v>250</v>
      </c>
      <c r="K58" s="125">
        <v>100</v>
      </c>
      <c r="L58" s="125">
        <v>3000</v>
      </c>
      <c r="M58" s="143">
        <v>31.246330157621998</v>
      </c>
      <c r="N58" s="144">
        <v>3969.8505</v>
      </c>
      <c r="O58" s="145">
        <v>38735.266967916068</v>
      </c>
      <c r="P58" s="146">
        <v>40991.944247916072</v>
      </c>
    </row>
    <row r="59" spans="1:16" ht="16.5" customHeight="1" thickBot="1">
      <c r="A59" s="253" t="s">
        <v>77</v>
      </c>
      <c r="B59" s="254"/>
      <c r="C59" s="254"/>
      <c r="D59" s="254"/>
      <c r="E59" s="254"/>
      <c r="F59" s="254"/>
      <c r="G59" s="254"/>
      <c r="H59" s="254"/>
      <c r="I59" s="254"/>
      <c r="J59" s="254"/>
      <c r="K59" s="254"/>
      <c r="L59" s="254"/>
      <c r="M59" s="254"/>
      <c r="N59" s="254"/>
      <c r="O59" s="254"/>
      <c r="P59" s="255"/>
    </row>
    <row r="60" spans="1:16" ht="16.5" customHeight="1" thickBot="1">
      <c r="A60" s="250" t="s">
        <v>78</v>
      </c>
      <c r="B60" s="251"/>
      <c r="C60" s="251"/>
      <c r="D60" s="251"/>
      <c r="E60" s="251"/>
      <c r="F60" s="251"/>
      <c r="G60" s="251"/>
      <c r="H60" s="251"/>
      <c r="I60" s="251"/>
      <c r="J60" s="251"/>
      <c r="K60" s="251"/>
      <c r="L60" s="251"/>
      <c r="M60" s="251"/>
      <c r="N60" s="251"/>
      <c r="O60" s="251"/>
      <c r="P60" s="252"/>
    </row>
    <row r="61" spans="1:16" ht="16.5" customHeight="1" thickBot="1">
      <c r="A61" s="98" t="s">
        <v>75</v>
      </c>
      <c r="B61" s="99">
        <f t="shared" ref="B61:B75" si="15">J61</f>
        <v>250</v>
      </c>
      <c r="C61" s="99" t="s">
        <v>3</v>
      </c>
      <c r="D61" s="99">
        <f t="shared" ref="D61:D75" si="16">K61</f>
        <v>150</v>
      </c>
      <c r="E61" s="99" t="s">
        <v>3</v>
      </c>
      <c r="F61" s="100">
        <f t="shared" ref="F61:F75" si="17">L61</f>
        <v>600</v>
      </c>
      <c r="G61" s="99" t="s">
        <v>3</v>
      </c>
      <c r="H61" s="99">
        <v>4</v>
      </c>
      <c r="I61" s="100" t="s">
        <v>58</v>
      </c>
      <c r="J61" s="130">
        <v>250</v>
      </c>
      <c r="K61" s="131">
        <v>150</v>
      </c>
      <c r="L61" s="131">
        <v>600</v>
      </c>
      <c r="M61" s="135">
        <v>7.6619018091419999</v>
      </c>
      <c r="N61" s="136">
        <v>902.93360849999999</v>
      </c>
      <c r="O61" s="137">
        <v>11327.909019068655</v>
      </c>
      <c r="P61" s="138">
        <v>13584.586299068653</v>
      </c>
    </row>
    <row r="62" spans="1:16" ht="16.5" customHeight="1" thickBot="1">
      <c r="A62" s="98" t="s">
        <v>75</v>
      </c>
      <c r="B62" s="99">
        <f t="shared" si="15"/>
        <v>250</v>
      </c>
      <c r="C62" s="99" t="s">
        <v>3</v>
      </c>
      <c r="D62" s="99">
        <f t="shared" si="16"/>
        <v>150</v>
      </c>
      <c r="E62" s="99" t="s">
        <v>3</v>
      </c>
      <c r="F62" s="100">
        <f t="shared" si="17"/>
        <v>700</v>
      </c>
      <c r="G62" s="99" t="s">
        <v>3</v>
      </c>
      <c r="H62" s="99">
        <v>4</v>
      </c>
      <c r="I62" s="100" t="s">
        <v>58</v>
      </c>
      <c r="J62" s="122">
        <v>250</v>
      </c>
      <c r="K62" s="123">
        <v>150</v>
      </c>
      <c r="L62" s="123">
        <v>700</v>
      </c>
      <c r="M62" s="139">
        <v>8.6994973686620014</v>
      </c>
      <c r="N62" s="140">
        <v>1053.42254325</v>
      </c>
      <c r="O62" s="141">
        <v>12589.768283293048</v>
      </c>
      <c r="P62" s="142">
        <v>14846.445563293048</v>
      </c>
    </row>
    <row r="63" spans="1:16" ht="16.5" customHeight="1" thickBot="1">
      <c r="A63" s="98" t="s">
        <v>75</v>
      </c>
      <c r="B63" s="99">
        <f t="shared" si="15"/>
        <v>250</v>
      </c>
      <c r="C63" s="99" t="s">
        <v>3</v>
      </c>
      <c r="D63" s="99">
        <f t="shared" si="16"/>
        <v>150</v>
      </c>
      <c r="E63" s="99" t="s">
        <v>3</v>
      </c>
      <c r="F63" s="100">
        <f t="shared" si="17"/>
        <v>800</v>
      </c>
      <c r="G63" s="99" t="s">
        <v>3</v>
      </c>
      <c r="H63" s="99">
        <v>4</v>
      </c>
      <c r="I63" s="100" t="s">
        <v>58</v>
      </c>
      <c r="J63" s="122">
        <v>250</v>
      </c>
      <c r="K63" s="123">
        <v>150</v>
      </c>
      <c r="L63" s="123">
        <v>800</v>
      </c>
      <c r="M63" s="139">
        <v>9.7370929281819993</v>
      </c>
      <c r="N63" s="140">
        <v>1203.911478</v>
      </c>
      <c r="O63" s="141">
        <v>13800.679195517441</v>
      </c>
      <c r="P63" s="142">
        <v>16057.356475517443</v>
      </c>
    </row>
    <row r="64" spans="1:16" ht="16.5" customHeight="1" thickBot="1">
      <c r="A64" s="98" t="s">
        <v>75</v>
      </c>
      <c r="B64" s="99">
        <f t="shared" si="15"/>
        <v>250</v>
      </c>
      <c r="C64" s="99" t="s">
        <v>3</v>
      </c>
      <c r="D64" s="99">
        <f t="shared" si="16"/>
        <v>150</v>
      </c>
      <c r="E64" s="99" t="s">
        <v>3</v>
      </c>
      <c r="F64" s="100">
        <f t="shared" si="17"/>
        <v>900</v>
      </c>
      <c r="G64" s="99" t="s">
        <v>3</v>
      </c>
      <c r="H64" s="99">
        <v>4</v>
      </c>
      <c r="I64" s="100" t="s">
        <v>58</v>
      </c>
      <c r="J64" s="122">
        <v>250</v>
      </c>
      <c r="K64" s="123">
        <v>150</v>
      </c>
      <c r="L64" s="123">
        <v>900</v>
      </c>
      <c r="M64" s="139">
        <v>10.774688487702001</v>
      </c>
      <c r="N64" s="140">
        <v>1354.40041275</v>
      </c>
      <c r="O64" s="141">
        <v>15011.590107741838</v>
      </c>
      <c r="P64" s="142">
        <v>17268.267387741838</v>
      </c>
    </row>
    <row r="65" spans="1:16" ht="16.5" customHeight="1" thickBot="1">
      <c r="A65" s="98" t="s">
        <v>75</v>
      </c>
      <c r="B65" s="99">
        <f t="shared" si="15"/>
        <v>250</v>
      </c>
      <c r="C65" s="99" t="s">
        <v>3</v>
      </c>
      <c r="D65" s="99">
        <f t="shared" si="16"/>
        <v>150</v>
      </c>
      <c r="E65" s="99" t="s">
        <v>3</v>
      </c>
      <c r="F65" s="100">
        <f t="shared" si="17"/>
        <v>1000</v>
      </c>
      <c r="G65" s="99" t="s">
        <v>3</v>
      </c>
      <c r="H65" s="99">
        <v>4</v>
      </c>
      <c r="I65" s="100" t="s">
        <v>58</v>
      </c>
      <c r="J65" s="122">
        <v>250</v>
      </c>
      <c r="K65" s="123">
        <v>150</v>
      </c>
      <c r="L65" s="123">
        <v>1000</v>
      </c>
      <c r="M65" s="139">
        <v>11.812284047222001</v>
      </c>
      <c r="N65" s="140">
        <v>1504.8893475</v>
      </c>
      <c r="O65" s="141">
        <v>16301.248571966231</v>
      </c>
      <c r="P65" s="142">
        <v>18557.925851966233</v>
      </c>
    </row>
    <row r="66" spans="1:16" ht="16.5" customHeight="1" thickBot="1">
      <c r="A66" s="98" t="s">
        <v>75</v>
      </c>
      <c r="B66" s="99">
        <f t="shared" si="15"/>
        <v>250</v>
      </c>
      <c r="C66" s="99" t="s">
        <v>3</v>
      </c>
      <c r="D66" s="99">
        <f t="shared" si="16"/>
        <v>150</v>
      </c>
      <c r="E66" s="99" t="s">
        <v>3</v>
      </c>
      <c r="F66" s="100">
        <f t="shared" si="17"/>
        <v>1100</v>
      </c>
      <c r="G66" s="99" t="s">
        <v>3</v>
      </c>
      <c r="H66" s="99">
        <v>4</v>
      </c>
      <c r="I66" s="100" t="s">
        <v>58</v>
      </c>
      <c r="J66" s="122">
        <v>250</v>
      </c>
      <c r="K66" s="123">
        <v>150</v>
      </c>
      <c r="L66" s="123">
        <v>1100</v>
      </c>
      <c r="M66" s="139">
        <v>12.849879606742</v>
      </c>
      <c r="N66" s="140">
        <v>1655.3782822500002</v>
      </c>
      <c r="O66" s="141">
        <v>17567.757884190625</v>
      </c>
      <c r="P66" s="142">
        <v>19824.435164190625</v>
      </c>
    </row>
    <row r="67" spans="1:16" ht="16.5" customHeight="1" thickBot="1">
      <c r="A67" s="98" t="s">
        <v>75</v>
      </c>
      <c r="B67" s="99">
        <f t="shared" si="15"/>
        <v>250</v>
      </c>
      <c r="C67" s="99" t="s">
        <v>3</v>
      </c>
      <c r="D67" s="99">
        <f t="shared" si="16"/>
        <v>150</v>
      </c>
      <c r="E67" s="99" t="s">
        <v>3</v>
      </c>
      <c r="F67" s="100">
        <f t="shared" si="17"/>
        <v>1200</v>
      </c>
      <c r="G67" s="99" t="s">
        <v>3</v>
      </c>
      <c r="H67" s="99">
        <v>4</v>
      </c>
      <c r="I67" s="100" t="s">
        <v>58</v>
      </c>
      <c r="J67" s="122">
        <v>250</v>
      </c>
      <c r="K67" s="123">
        <v>150</v>
      </c>
      <c r="L67" s="123">
        <v>1200</v>
      </c>
      <c r="M67" s="139">
        <v>13.887475166261998</v>
      </c>
      <c r="N67" s="140">
        <v>1805.867217</v>
      </c>
      <c r="O67" s="141">
        <v>18832.128894587018</v>
      </c>
      <c r="P67" s="142">
        <v>21088.806174587018</v>
      </c>
    </row>
    <row r="68" spans="1:16" ht="16.5" customHeight="1" thickBot="1">
      <c r="A68" s="98" t="s">
        <v>75</v>
      </c>
      <c r="B68" s="99">
        <f t="shared" si="15"/>
        <v>250</v>
      </c>
      <c r="C68" s="99" t="s">
        <v>3</v>
      </c>
      <c r="D68" s="99">
        <f t="shared" si="16"/>
        <v>150</v>
      </c>
      <c r="E68" s="99" t="s">
        <v>3</v>
      </c>
      <c r="F68" s="100">
        <f t="shared" si="17"/>
        <v>1300</v>
      </c>
      <c r="G68" s="99" t="s">
        <v>3</v>
      </c>
      <c r="H68" s="99">
        <v>4</v>
      </c>
      <c r="I68" s="100" t="s">
        <v>58</v>
      </c>
      <c r="J68" s="122">
        <v>250</v>
      </c>
      <c r="K68" s="123">
        <v>150</v>
      </c>
      <c r="L68" s="123">
        <v>1300</v>
      </c>
      <c r="M68" s="139">
        <v>14.925070725782</v>
      </c>
      <c r="N68" s="140">
        <v>1956.35615175</v>
      </c>
      <c r="O68" s="141">
        <v>20096.515358811415</v>
      </c>
      <c r="P68" s="142">
        <v>22353.192638811415</v>
      </c>
    </row>
    <row r="69" spans="1:16" ht="16.5" customHeight="1" thickBot="1">
      <c r="A69" s="98" t="s">
        <v>75</v>
      </c>
      <c r="B69" s="99">
        <f t="shared" si="15"/>
        <v>250</v>
      </c>
      <c r="C69" s="99" t="s">
        <v>3</v>
      </c>
      <c r="D69" s="99">
        <f t="shared" si="16"/>
        <v>150</v>
      </c>
      <c r="E69" s="99" t="s">
        <v>3</v>
      </c>
      <c r="F69" s="100">
        <f t="shared" si="17"/>
        <v>1400</v>
      </c>
      <c r="G69" s="99" t="s">
        <v>3</v>
      </c>
      <c r="H69" s="99">
        <v>4</v>
      </c>
      <c r="I69" s="100" t="s">
        <v>58</v>
      </c>
      <c r="J69" s="122">
        <v>250</v>
      </c>
      <c r="K69" s="123">
        <v>150</v>
      </c>
      <c r="L69" s="123">
        <v>1400</v>
      </c>
      <c r="M69" s="139">
        <v>15.962666285301999</v>
      </c>
      <c r="N69" s="140">
        <v>2106.8450865</v>
      </c>
      <c r="O69" s="141">
        <v>21307.426271035816</v>
      </c>
      <c r="P69" s="142">
        <v>23564.103551035816</v>
      </c>
    </row>
    <row r="70" spans="1:16" ht="16.5" customHeight="1" thickBot="1">
      <c r="A70" s="98" t="s">
        <v>75</v>
      </c>
      <c r="B70" s="99">
        <f t="shared" si="15"/>
        <v>250</v>
      </c>
      <c r="C70" s="99" t="s">
        <v>3</v>
      </c>
      <c r="D70" s="99">
        <f t="shared" si="16"/>
        <v>150</v>
      </c>
      <c r="E70" s="99" t="s">
        <v>3</v>
      </c>
      <c r="F70" s="100">
        <f t="shared" si="17"/>
        <v>1500</v>
      </c>
      <c r="G70" s="99" t="s">
        <v>3</v>
      </c>
      <c r="H70" s="99">
        <v>4</v>
      </c>
      <c r="I70" s="100" t="s">
        <v>58</v>
      </c>
      <c r="J70" s="122">
        <v>250</v>
      </c>
      <c r="K70" s="123">
        <v>150</v>
      </c>
      <c r="L70" s="123">
        <v>1500</v>
      </c>
      <c r="M70" s="139">
        <v>17.415605344821998</v>
      </c>
      <c r="N70" s="140">
        <v>2257.3340212499998</v>
      </c>
      <c r="O70" s="141">
        <v>23069.634411819752</v>
      </c>
      <c r="P70" s="142">
        <v>25326.311691819748</v>
      </c>
    </row>
    <row r="71" spans="1:16" ht="16.5" customHeight="1" thickBot="1">
      <c r="A71" s="98" t="s">
        <v>75</v>
      </c>
      <c r="B71" s="99">
        <f t="shared" si="15"/>
        <v>250</v>
      </c>
      <c r="C71" s="99" t="s">
        <v>3</v>
      </c>
      <c r="D71" s="99">
        <f t="shared" si="16"/>
        <v>150</v>
      </c>
      <c r="E71" s="99" t="s">
        <v>3</v>
      </c>
      <c r="F71" s="100">
        <f t="shared" si="17"/>
        <v>1600</v>
      </c>
      <c r="G71" s="99" t="s">
        <v>3</v>
      </c>
      <c r="H71" s="99">
        <v>4</v>
      </c>
      <c r="I71" s="100" t="s">
        <v>58</v>
      </c>
      <c r="J71" s="122">
        <v>250</v>
      </c>
      <c r="K71" s="123">
        <v>150</v>
      </c>
      <c r="L71" s="123">
        <v>1600</v>
      </c>
      <c r="M71" s="139">
        <v>18.453200904341998</v>
      </c>
      <c r="N71" s="140">
        <v>2407.822956</v>
      </c>
      <c r="O71" s="141">
        <v>24414.891276044138</v>
      </c>
      <c r="P71" s="142">
        <v>26671.568556044138</v>
      </c>
    </row>
    <row r="72" spans="1:16" ht="16.5" customHeight="1" thickBot="1">
      <c r="A72" s="98" t="s">
        <v>75</v>
      </c>
      <c r="B72" s="99">
        <f t="shared" si="15"/>
        <v>250</v>
      </c>
      <c r="C72" s="99" t="s">
        <v>3</v>
      </c>
      <c r="D72" s="99">
        <f t="shared" si="16"/>
        <v>150</v>
      </c>
      <c r="E72" s="99" t="s">
        <v>3</v>
      </c>
      <c r="F72" s="100">
        <f t="shared" si="17"/>
        <v>1700</v>
      </c>
      <c r="G72" s="99" t="s">
        <v>3</v>
      </c>
      <c r="H72" s="99">
        <v>4</v>
      </c>
      <c r="I72" s="100" t="s">
        <v>58</v>
      </c>
      <c r="J72" s="122">
        <v>250</v>
      </c>
      <c r="K72" s="123">
        <v>150</v>
      </c>
      <c r="L72" s="123">
        <v>1700</v>
      </c>
      <c r="M72" s="139">
        <v>19.490796463861997</v>
      </c>
      <c r="N72" s="140">
        <v>2558.3118907499997</v>
      </c>
      <c r="O72" s="141">
        <v>25625.802188268535</v>
      </c>
      <c r="P72" s="142">
        <v>27882.479468268539</v>
      </c>
    </row>
    <row r="73" spans="1:16" ht="16.5" customHeight="1" thickBot="1">
      <c r="A73" s="98" t="s">
        <v>75</v>
      </c>
      <c r="B73" s="99">
        <f t="shared" si="15"/>
        <v>250</v>
      </c>
      <c r="C73" s="99" t="s">
        <v>3</v>
      </c>
      <c r="D73" s="99">
        <f t="shared" si="16"/>
        <v>150</v>
      </c>
      <c r="E73" s="99" t="s">
        <v>3</v>
      </c>
      <c r="F73" s="100">
        <f t="shared" si="17"/>
        <v>1800</v>
      </c>
      <c r="G73" s="99" t="s">
        <v>3</v>
      </c>
      <c r="H73" s="99">
        <v>4</v>
      </c>
      <c r="I73" s="100" t="s">
        <v>58</v>
      </c>
      <c r="J73" s="122">
        <v>250</v>
      </c>
      <c r="K73" s="123">
        <v>150</v>
      </c>
      <c r="L73" s="123">
        <v>1800</v>
      </c>
      <c r="M73" s="139">
        <v>20.528392023382001</v>
      </c>
      <c r="N73" s="140">
        <v>2708.8008255</v>
      </c>
      <c r="O73" s="141">
        <v>26836.713100492932</v>
      </c>
      <c r="P73" s="142">
        <v>29093.390380492932</v>
      </c>
    </row>
    <row r="74" spans="1:16" ht="16.5" customHeight="1" thickBot="1">
      <c r="A74" s="98" t="s">
        <v>75</v>
      </c>
      <c r="B74" s="99">
        <f t="shared" si="15"/>
        <v>250</v>
      </c>
      <c r="C74" s="99" t="s">
        <v>3</v>
      </c>
      <c r="D74" s="99">
        <f t="shared" si="16"/>
        <v>150</v>
      </c>
      <c r="E74" s="99" t="s">
        <v>3</v>
      </c>
      <c r="F74" s="100">
        <f t="shared" si="17"/>
        <v>1900</v>
      </c>
      <c r="G74" s="99" t="s">
        <v>3</v>
      </c>
      <c r="H74" s="99">
        <v>4</v>
      </c>
      <c r="I74" s="100" t="s">
        <v>58</v>
      </c>
      <c r="J74" s="122">
        <v>250</v>
      </c>
      <c r="K74" s="123">
        <v>150</v>
      </c>
      <c r="L74" s="123">
        <v>1900</v>
      </c>
      <c r="M74" s="139">
        <v>21.565987582902004</v>
      </c>
      <c r="N74" s="140">
        <v>2859.2897602499997</v>
      </c>
      <c r="O74" s="141">
        <v>28098.572364717329</v>
      </c>
      <c r="P74" s="142">
        <v>30355.249644717329</v>
      </c>
    </row>
    <row r="75" spans="1:16" ht="16.5" customHeight="1" thickBot="1">
      <c r="A75" s="98" t="s">
        <v>75</v>
      </c>
      <c r="B75" s="99">
        <f t="shared" si="15"/>
        <v>250</v>
      </c>
      <c r="C75" s="99" t="s">
        <v>3</v>
      </c>
      <c r="D75" s="99">
        <f t="shared" si="16"/>
        <v>150</v>
      </c>
      <c r="E75" s="99" t="s">
        <v>3</v>
      </c>
      <c r="F75" s="100">
        <f t="shared" si="17"/>
        <v>2000</v>
      </c>
      <c r="G75" s="99" t="s">
        <v>3</v>
      </c>
      <c r="H75" s="99">
        <v>4</v>
      </c>
      <c r="I75" s="100" t="s">
        <v>58</v>
      </c>
      <c r="J75" s="122">
        <v>250</v>
      </c>
      <c r="K75" s="123">
        <v>150</v>
      </c>
      <c r="L75" s="123">
        <v>2000</v>
      </c>
      <c r="M75" s="139">
        <v>22.603583142422004</v>
      </c>
      <c r="N75" s="140">
        <v>3009.778695</v>
      </c>
      <c r="O75" s="141">
        <v>29390.742575113723</v>
      </c>
      <c r="P75" s="142">
        <v>31647.419855113727</v>
      </c>
    </row>
    <row r="76" spans="1:16" s="20" customFormat="1" ht="16.5" customHeight="1" thickBot="1">
      <c r="A76" s="98" t="s">
        <v>75</v>
      </c>
      <c r="B76" s="99">
        <f t="shared" ref="B76:B85" si="18">J76</f>
        <v>250</v>
      </c>
      <c r="C76" s="99" t="s">
        <v>3</v>
      </c>
      <c r="D76" s="99">
        <f t="shared" ref="D76:D85" si="19">K76</f>
        <v>150</v>
      </c>
      <c r="E76" s="99" t="s">
        <v>3</v>
      </c>
      <c r="F76" s="100">
        <f t="shared" ref="F76:F85" si="20">L76</f>
        <v>2100</v>
      </c>
      <c r="G76" s="99" t="s">
        <v>3</v>
      </c>
      <c r="H76" s="99">
        <v>4</v>
      </c>
      <c r="I76" s="100" t="s">
        <v>58</v>
      </c>
      <c r="J76" s="122">
        <v>250</v>
      </c>
      <c r="K76" s="123">
        <v>150</v>
      </c>
      <c r="L76" s="123">
        <v>2100</v>
      </c>
      <c r="M76" s="139">
        <v>23.641178701942</v>
      </c>
      <c r="N76" s="140">
        <v>3160.2676297500002</v>
      </c>
      <c r="O76" s="141">
        <v>30629.452687338118</v>
      </c>
      <c r="P76" s="142">
        <v>32886.129967338115</v>
      </c>
    </row>
    <row r="77" spans="1:16" s="20" customFormat="1" ht="16.5" customHeight="1" thickBot="1">
      <c r="A77" s="98" t="s">
        <v>75</v>
      </c>
      <c r="B77" s="99">
        <f t="shared" si="18"/>
        <v>250</v>
      </c>
      <c r="C77" s="99" t="s">
        <v>3</v>
      </c>
      <c r="D77" s="99">
        <f t="shared" si="19"/>
        <v>150</v>
      </c>
      <c r="E77" s="99" t="s">
        <v>3</v>
      </c>
      <c r="F77" s="100">
        <f t="shared" si="20"/>
        <v>2200</v>
      </c>
      <c r="G77" s="99" t="s">
        <v>3</v>
      </c>
      <c r="H77" s="99">
        <v>4</v>
      </c>
      <c r="I77" s="100" t="s">
        <v>58</v>
      </c>
      <c r="J77" s="122">
        <v>250</v>
      </c>
      <c r="K77" s="123">
        <v>150</v>
      </c>
      <c r="L77" s="123">
        <v>2200</v>
      </c>
      <c r="M77" s="139">
        <v>24.678774261461999</v>
      </c>
      <c r="N77" s="140">
        <v>3310.7565645000004</v>
      </c>
      <c r="O77" s="141">
        <v>31891.311951562504</v>
      </c>
      <c r="P77" s="142">
        <v>34147.989231562504</v>
      </c>
    </row>
    <row r="78" spans="1:16" s="20" customFormat="1" ht="16.5" customHeight="1" thickBot="1">
      <c r="A78" s="98" t="s">
        <v>75</v>
      </c>
      <c r="B78" s="99">
        <f t="shared" si="18"/>
        <v>250</v>
      </c>
      <c r="C78" s="99" t="s">
        <v>3</v>
      </c>
      <c r="D78" s="99">
        <f t="shared" si="19"/>
        <v>150</v>
      </c>
      <c r="E78" s="99" t="s">
        <v>3</v>
      </c>
      <c r="F78" s="100">
        <f t="shared" si="20"/>
        <v>2300</v>
      </c>
      <c r="G78" s="99" t="s">
        <v>3</v>
      </c>
      <c r="H78" s="99">
        <v>4</v>
      </c>
      <c r="I78" s="100" t="s">
        <v>58</v>
      </c>
      <c r="J78" s="122">
        <v>250</v>
      </c>
      <c r="K78" s="123">
        <v>150</v>
      </c>
      <c r="L78" s="123">
        <v>2300</v>
      </c>
      <c r="M78" s="139">
        <v>25.716369820981996</v>
      </c>
      <c r="N78" s="140">
        <v>3461.2454992499997</v>
      </c>
      <c r="O78" s="141">
        <v>33102.222863786898</v>
      </c>
      <c r="P78" s="142">
        <v>35358.900143786894</v>
      </c>
    </row>
    <row r="79" spans="1:16" s="20" customFormat="1" ht="16.5" customHeight="1" thickBot="1">
      <c r="A79" s="98" t="s">
        <v>75</v>
      </c>
      <c r="B79" s="99">
        <f t="shared" si="18"/>
        <v>250</v>
      </c>
      <c r="C79" s="99" t="s">
        <v>3</v>
      </c>
      <c r="D79" s="99">
        <f t="shared" si="19"/>
        <v>150</v>
      </c>
      <c r="E79" s="99" t="s">
        <v>3</v>
      </c>
      <c r="F79" s="100">
        <f t="shared" si="20"/>
        <v>2400</v>
      </c>
      <c r="G79" s="99" t="s">
        <v>3</v>
      </c>
      <c r="H79" s="99">
        <v>4</v>
      </c>
      <c r="I79" s="100" t="s">
        <v>58</v>
      </c>
      <c r="J79" s="122">
        <v>250</v>
      </c>
      <c r="K79" s="123">
        <v>150</v>
      </c>
      <c r="L79" s="123">
        <v>2400</v>
      </c>
      <c r="M79" s="139">
        <v>26.753965380502002</v>
      </c>
      <c r="N79" s="140">
        <v>3611.734434</v>
      </c>
      <c r="O79" s="141">
        <v>34313.133776011295</v>
      </c>
      <c r="P79" s="142">
        <v>36569.811056011298</v>
      </c>
    </row>
    <row r="80" spans="1:16" s="20" customFormat="1" ht="16.5" customHeight="1" thickBot="1">
      <c r="A80" s="98" t="s">
        <v>75</v>
      </c>
      <c r="B80" s="99">
        <f t="shared" si="18"/>
        <v>250</v>
      </c>
      <c r="C80" s="99" t="s">
        <v>3</v>
      </c>
      <c r="D80" s="99">
        <f t="shared" si="19"/>
        <v>150</v>
      </c>
      <c r="E80" s="99" t="s">
        <v>3</v>
      </c>
      <c r="F80" s="100">
        <f t="shared" si="20"/>
        <v>2500</v>
      </c>
      <c r="G80" s="99" t="s">
        <v>3</v>
      </c>
      <c r="H80" s="99">
        <v>4</v>
      </c>
      <c r="I80" s="100" t="s">
        <v>58</v>
      </c>
      <c r="J80" s="122">
        <v>250</v>
      </c>
      <c r="K80" s="123">
        <v>150</v>
      </c>
      <c r="L80" s="123">
        <v>2500</v>
      </c>
      <c r="M80" s="139">
        <v>28.206904440021997</v>
      </c>
      <c r="N80" s="140">
        <v>3762.2233687500002</v>
      </c>
      <c r="O80" s="141">
        <v>36025.202268795241</v>
      </c>
      <c r="P80" s="142">
        <v>38281.879548795245</v>
      </c>
    </row>
    <row r="81" spans="1:16" s="20" customFormat="1" ht="16.5" customHeight="1" thickBot="1">
      <c r="A81" s="98" t="s">
        <v>75</v>
      </c>
      <c r="B81" s="99">
        <f t="shared" si="18"/>
        <v>250</v>
      </c>
      <c r="C81" s="99" t="s">
        <v>3</v>
      </c>
      <c r="D81" s="99">
        <f t="shared" si="19"/>
        <v>150</v>
      </c>
      <c r="E81" s="99" t="s">
        <v>3</v>
      </c>
      <c r="F81" s="100">
        <f t="shared" si="20"/>
        <v>2600</v>
      </c>
      <c r="G81" s="99" t="s">
        <v>3</v>
      </c>
      <c r="H81" s="99">
        <v>4</v>
      </c>
      <c r="I81" s="100" t="s">
        <v>58</v>
      </c>
      <c r="J81" s="122">
        <v>250</v>
      </c>
      <c r="K81" s="123">
        <v>150</v>
      </c>
      <c r="L81" s="123">
        <v>2600</v>
      </c>
      <c r="M81" s="139">
        <v>29.244499999542001</v>
      </c>
      <c r="N81" s="140">
        <v>3912.7123035</v>
      </c>
      <c r="O81" s="141">
        <v>37263.912381019632</v>
      </c>
      <c r="P81" s="142">
        <v>39520.589661019636</v>
      </c>
    </row>
    <row r="82" spans="1:16" s="20" customFormat="1" ht="16.5" customHeight="1" thickBot="1">
      <c r="A82" s="98" t="s">
        <v>75</v>
      </c>
      <c r="B82" s="99">
        <f t="shared" si="18"/>
        <v>250</v>
      </c>
      <c r="C82" s="99" t="s">
        <v>3</v>
      </c>
      <c r="D82" s="99">
        <f t="shared" si="19"/>
        <v>150</v>
      </c>
      <c r="E82" s="99" t="s">
        <v>3</v>
      </c>
      <c r="F82" s="100">
        <f t="shared" si="20"/>
        <v>2700</v>
      </c>
      <c r="G82" s="99" t="s">
        <v>3</v>
      </c>
      <c r="H82" s="99">
        <v>4</v>
      </c>
      <c r="I82" s="100" t="s">
        <v>58</v>
      </c>
      <c r="J82" s="122">
        <v>250</v>
      </c>
      <c r="K82" s="123">
        <v>150</v>
      </c>
      <c r="L82" s="123">
        <v>2700</v>
      </c>
      <c r="M82" s="139">
        <v>30.282095559062</v>
      </c>
      <c r="N82" s="140">
        <v>4063.2012382500002</v>
      </c>
      <c r="O82" s="141">
        <v>38528.283391416022</v>
      </c>
      <c r="P82" s="142">
        <v>40784.960671416033</v>
      </c>
    </row>
    <row r="83" spans="1:16" s="20" customFormat="1" ht="16.5" customHeight="1" thickBot="1">
      <c r="A83" s="98" t="s">
        <v>75</v>
      </c>
      <c r="B83" s="99">
        <f t="shared" si="18"/>
        <v>250</v>
      </c>
      <c r="C83" s="99" t="s">
        <v>3</v>
      </c>
      <c r="D83" s="99">
        <f t="shared" si="19"/>
        <v>150</v>
      </c>
      <c r="E83" s="99" t="s">
        <v>3</v>
      </c>
      <c r="F83" s="100">
        <f t="shared" si="20"/>
        <v>2800</v>
      </c>
      <c r="G83" s="99" t="s">
        <v>3</v>
      </c>
      <c r="H83" s="99">
        <v>4</v>
      </c>
      <c r="I83" s="100" t="s">
        <v>58</v>
      </c>
      <c r="J83" s="122">
        <v>250</v>
      </c>
      <c r="K83" s="123">
        <v>150</v>
      </c>
      <c r="L83" s="123">
        <v>2800</v>
      </c>
      <c r="M83" s="139">
        <v>31.319691118582</v>
      </c>
      <c r="N83" s="140">
        <v>4213.690173</v>
      </c>
      <c r="O83" s="141">
        <v>39790.142655640426</v>
      </c>
      <c r="P83" s="142">
        <v>42046.819935640415</v>
      </c>
    </row>
    <row r="84" spans="1:16" s="20" customFormat="1" ht="16.5" customHeight="1" thickBot="1">
      <c r="A84" s="98" t="s">
        <v>75</v>
      </c>
      <c r="B84" s="99">
        <f t="shared" si="18"/>
        <v>250</v>
      </c>
      <c r="C84" s="99" t="s">
        <v>3</v>
      </c>
      <c r="D84" s="99">
        <f t="shared" si="19"/>
        <v>150</v>
      </c>
      <c r="E84" s="99" t="s">
        <v>3</v>
      </c>
      <c r="F84" s="100">
        <f t="shared" si="20"/>
        <v>2900</v>
      </c>
      <c r="G84" s="99" t="s">
        <v>3</v>
      </c>
      <c r="H84" s="99">
        <v>4</v>
      </c>
      <c r="I84" s="100" t="s">
        <v>58</v>
      </c>
      <c r="J84" s="122">
        <v>250</v>
      </c>
      <c r="K84" s="123">
        <v>150</v>
      </c>
      <c r="L84" s="123">
        <v>2900</v>
      </c>
      <c r="M84" s="139">
        <v>32.357286678102</v>
      </c>
      <c r="N84" s="140">
        <v>4364.1791077500002</v>
      </c>
      <c r="O84" s="141">
        <v>41001.053567864816</v>
      </c>
      <c r="P84" s="142">
        <v>43257.730847864812</v>
      </c>
    </row>
    <row r="85" spans="1:16" s="20" customFormat="1" ht="16.5" customHeight="1" thickBot="1">
      <c r="A85" s="98" t="s">
        <v>75</v>
      </c>
      <c r="B85" s="99">
        <f t="shared" si="18"/>
        <v>250</v>
      </c>
      <c r="C85" s="99" t="s">
        <v>3</v>
      </c>
      <c r="D85" s="99">
        <f t="shared" si="19"/>
        <v>150</v>
      </c>
      <c r="E85" s="99" t="s">
        <v>3</v>
      </c>
      <c r="F85" s="100">
        <f t="shared" si="20"/>
        <v>3000</v>
      </c>
      <c r="G85" s="99" t="s">
        <v>3</v>
      </c>
      <c r="H85" s="99">
        <v>4</v>
      </c>
      <c r="I85" s="100" t="s">
        <v>58</v>
      </c>
      <c r="J85" s="124">
        <v>250</v>
      </c>
      <c r="K85" s="125">
        <v>150</v>
      </c>
      <c r="L85" s="125">
        <v>3000</v>
      </c>
      <c r="M85" s="143">
        <v>33.394882237621999</v>
      </c>
      <c r="N85" s="144">
        <v>4514.6680424999995</v>
      </c>
      <c r="O85" s="145">
        <v>42237.23648008921</v>
      </c>
      <c r="P85" s="146">
        <v>44493.913760089221</v>
      </c>
    </row>
    <row r="86" spans="1:16" ht="16.5" customHeight="1" thickBot="1">
      <c r="A86" s="253" t="s">
        <v>77</v>
      </c>
      <c r="B86" s="254"/>
      <c r="C86" s="254"/>
      <c r="D86" s="254"/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254"/>
      <c r="P86" s="255"/>
    </row>
    <row r="87" spans="1:16" ht="16.5" customHeight="1" thickBot="1">
      <c r="A87" s="250" t="s">
        <v>82</v>
      </c>
      <c r="B87" s="251"/>
      <c r="C87" s="251"/>
      <c r="D87" s="251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2"/>
    </row>
    <row r="88" spans="1:16" ht="16.5" customHeight="1" thickBot="1">
      <c r="A88" s="98" t="s">
        <v>75</v>
      </c>
      <c r="B88" s="99">
        <f t="shared" ref="B88:B102" si="21">J88</f>
        <v>250</v>
      </c>
      <c r="C88" s="99" t="s">
        <v>3</v>
      </c>
      <c r="D88" s="99">
        <f t="shared" ref="D88:D102" si="22">K88</f>
        <v>150</v>
      </c>
      <c r="E88" s="99" t="s">
        <v>3</v>
      </c>
      <c r="F88" s="100">
        <f t="shared" ref="F88:F102" si="23">L88</f>
        <v>600</v>
      </c>
      <c r="G88" s="99" t="s">
        <v>3</v>
      </c>
      <c r="H88" s="99">
        <v>6</v>
      </c>
      <c r="I88" s="100" t="s">
        <v>59</v>
      </c>
      <c r="J88" s="130">
        <v>250</v>
      </c>
      <c r="K88" s="131">
        <v>150</v>
      </c>
      <c r="L88" s="131">
        <v>600</v>
      </c>
      <c r="M88" s="135">
        <v>8.0757434537130006</v>
      </c>
      <c r="N88" s="136">
        <v>1203.911478</v>
      </c>
      <c r="O88" s="137">
        <v>13071.62159285931</v>
      </c>
      <c r="P88" s="138">
        <v>15328.298872859312</v>
      </c>
    </row>
    <row r="89" spans="1:16" ht="16.5" customHeight="1" thickBot="1">
      <c r="A89" s="98" t="s">
        <v>75</v>
      </c>
      <c r="B89" s="99">
        <f t="shared" si="21"/>
        <v>250</v>
      </c>
      <c r="C89" s="99" t="s">
        <v>3</v>
      </c>
      <c r="D89" s="99">
        <f t="shared" si="22"/>
        <v>150</v>
      </c>
      <c r="E89" s="99" t="s">
        <v>3</v>
      </c>
      <c r="F89" s="100">
        <f t="shared" si="23"/>
        <v>700</v>
      </c>
      <c r="G89" s="99" t="s">
        <v>3</v>
      </c>
      <c r="H89" s="99">
        <v>6</v>
      </c>
      <c r="I89" s="100" t="s">
        <v>59</v>
      </c>
      <c r="J89" s="122">
        <v>250</v>
      </c>
      <c r="K89" s="123">
        <v>150</v>
      </c>
      <c r="L89" s="123">
        <v>700</v>
      </c>
      <c r="M89" s="139">
        <v>9.2385837929930013</v>
      </c>
      <c r="N89" s="140">
        <v>1404.5633909999999</v>
      </c>
      <c r="O89" s="141">
        <v>14621.573217493677</v>
      </c>
      <c r="P89" s="142">
        <v>16878.250497493675</v>
      </c>
    </row>
    <row r="90" spans="1:16" ht="16.5" customHeight="1" thickBot="1">
      <c r="A90" s="98" t="s">
        <v>75</v>
      </c>
      <c r="B90" s="99">
        <f t="shared" si="21"/>
        <v>250</v>
      </c>
      <c r="C90" s="99" t="s">
        <v>3</v>
      </c>
      <c r="D90" s="99">
        <f t="shared" si="22"/>
        <v>150</v>
      </c>
      <c r="E90" s="99" t="s">
        <v>3</v>
      </c>
      <c r="F90" s="100">
        <f t="shared" si="23"/>
        <v>800</v>
      </c>
      <c r="G90" s="99" t="s">
        <v>3</v>
      </c>
      <c r="H90" s="99">
        <v>6</v>
      </c>
      <c r="I90" s="100" t="s">
        <v>59</v>
      </c>
      <c r="J90" s="122">
        <v>250</v>
      </c>
      <c r="K90" s="123">
        <v>150</v>
      </c>
      <c r="L90" s="123">
        <v>800</v>
      </c>
      <c r="M90" s="139">
        <v>10.401424132273</v>
      </c>
      <c r="N90" s="140">
        <v>1605.2153040000003</v>
      </c>
      <c r="O90" s="141">
        <v>16120.576490128047</v>
      </c>
      <c r="P90" s="142">
        <v>18377.253770128049</v>
      </c>
    </row>
    <row r="91" spans="1:16" ht="16.5" customHeight="1" thickBot="1">
      <c r="A91" s="98" t="s">
        <v>75</v>
      </c>
      <c r="B91" s="99">
        <f t="shared" si="21"/>
        <v>250</v>
      </c>
      <c r="C91" s="99" t="s">
        <v>3</v>
      </c>
      <c r="D91" s="99">
        <f t="shared" si="22"/>
        <v>150</v>
      </c>
      <c r="E91" s="99" t="s">
        <v>3</v>
      </c>
      <c r="F91" s="100">
        <f t="shared" si="23"/>
        <v>900</v>
      </c>
      <c r="G91" s="99" t="s">
        <v>3</v>
      </c>
      <c r="H91" s="99">
        <v>6</v>
      </c>
      <c r="I91" s="100" t="s">
        <v>59</v>
      </c>
      <c r="J91" s="122">
        <v>250</v>
      </c>
      <c r="K91" s="123">
        <v>150</v>
      </c>
      <c r="L91" s="123">
        <v>900</v>
      </c>
      <c r="M91" s="139">
        <v>11.564264471553001</v>
      </c>
      <c r="N91" s="140">
        <v>1805.8672170000002</v>
      </c>
      <c r="O91" s="141">
        <v>17619.579762762416</v>
      </c>
      <c r="P91" s="142">
        <v>19876.257042762412</v>
      </c>
    </row>
    <row r="92" spans="1:16" ht="16.5" customHeight="1" thickBot="1">
      <c r="A92" s="98" t="s">
        <v>75</v>
      </c>
      <c r="B92" s="99">
        <f t="shared" si="21"/>
        <v>250</v>
      </c>
      <c r="C92" s="99" t="s">
        <v>3</v>
      </c>
      <c r="D92" s="99">
        <f t="shared" si="22"/>
        <v>150</v>
      </c>
      <c r="E92" s="99" t="s">
        <v>3</v>
      </c>
      <c r="F92" s="100">
        <f t="shared" si="23"/>
        <v>1000</v>
      </c>
      <c r="G92" s="99" t="s">
        <v>3</v>
      </c>
      <c r="H92" s="99">
        <v>6</v>
      </c>
      <c r="I92" s="100" t="s">
        <v>59</v>
      </c>
      <c r="J92" s="122">
        <v>250</v>
      </c>
      <c r="K92" s="123">
        <v>150</v>
      </c>
      <c r="L92" s="123">
        <v>1000</v>
      </c>
      <c r="M92" s="139">
        <v>12.727104810833001</v>
      </c>
      <c r="N92" s="140">
        <v>2006.5191300000001</v>
      </c>
      <c r="O92" s="141">
        <v>19197.33058739678</v>
      </c>
      <c r="P92" s="142">
        <v>21454.00786739678</v>
      </c>
    </row>
    <row r="93" spans="1:16" ht="16.5" customHeight="1" thickBot="1">
      <c r="A93" s="98" t="s">
        <v>75</v>
      </c>
      <c r="B93" s="99">
        <f t="shared" si="21"/>
        <v>250</v>
      </c>
      <c r="C93" s="99" t="s">
        <v>3</v>
      </c>
      <c r="D93" s="99">
        <f t="shared" si="22"/>
        <v>150</v>
      </c>
      <c r="E93" s="99" t="s">
        <v>3</v>
      </c>
      <c r="F93" s="100">
        <f t="shared" si="23"/>
        <v>1100</v>
      </c>
      <c r="G93" s="99" t="s">
        <v>3</v>
      </c>
      <c r="H93" s="99">
        <v>6</v>
      </c>
      <c r="I93" s="100" t="s">
        <v>59</v>
      </c>
      <c r="J93" s="122">
        <v>250</v>
      </c>
      <c r="K93" s="123">
        <v>150</v>
      </c>
      <c r="L93" s="123">
        <v>1100</v>
      </c>
      <c r="M93" s="139">
        <v>13.889945150113</v>
      </c>
      <c r="N93" s="140">
        <v>2207.1710430000003</v>
      </c>
      <c r="O93" s="141">
        <v>20751.93226003115</v>
      </c>
      <c r="P93" s="142">
        <v>23008.60954003115</v>
      </c>
    </row>
    <row r="94" spans="1:16" ht="16.5" customHeight="1" thickBot="1">
      <c r="A94" s="98" t="s">
        <v>75</v>
      </c>
      <c r="B94" s="99">
        <f t="shared" si="21"/>
        <v>250</v>
      </c>
      <c r="C94" s="99" t="s">
        <v>3</v>
      </c>
      <c r="D94" s="99">
        <f t="shared" si="22"/>
        <v>150</v>
      </c>
      <c r="E94" s="99" t="s">
        <v>3</v>
      </c>
      <c r="F94" s="100">
        <f t="shared" si="23"/>
        <v>1200</v>
      </c>
      <c r="G94" s="99" t="s">
        <v>3</v>
      </c>
      <c r="H94" s="99">
        <v>6</v>
      </c>
      <c r="I94" s="100" t="s">
        <v>59</v>
      </c>
      <c r="J94" s="122">
        <v>250</v>
      </c>
      <c r="K94" s="123">
        <v>150</v>
      </c>
      <c r="L94" s="123">
        <v>1200</v>
      </c>
      <c r="M94" s="139">
        <v>15.052785489392999</v>
      </c>
      <c r="N94" s="140">
        <v>2407.822956</v>
      </c>
      <c r="O94" s="141">
        <v>22336.18007992351</v>
      </c>
      <c r="P94" s="142">
        <v>24592.857359923506</v>
      </c>
    </row>
    <row r="95" spans="1:16" ht="16.5" customHeight="1" thickBot="1">
      <c r="A95" s="98" t="s">
        <v>75</v>
      </c>
      <c r="B95" s="99">
        <f t="shared" si="21"/>
        <v>250</v>
      </c>
      <c r="C95" s="99" t="s">
        <v>3</v>
      </c>
      <c r="D95" s="99">
        <f t="shared" si="22"/>
        <v>150</v>
      </c>
      <c r="E95" s="99" t="s">
        <v>3</v>
      </c>
      <c r="F95" s="100">
        <f t="shared" si="23"/>
        <v>1300</v>
      </c>
      <c r="G95" s="99" t="s">
        <v>3</v>
      </c>
      <c r="H95" s="99">
        <v>6</v>
      </c>
      <c r="I95" s="100" t="s">
        <v>59</v>
      </c>
      <c r="J95" s="122">
        <v>250</v>
      </c>
      <c r="K95" s="123">
        <v>150</v>
      </c>
      <c r="L95" s="123">
        <v>1300</v>
      </c>
      <c r="M95" s="139">
        <v>16.215625828672998</v>
      </c>
      <c r="N95" s="140">
        <v>2608.4748690000001</v>
      </c>
      <c r="O95" s="141">
        <v>23888.65890455788</v>
      </c>
      <c r="P95" s="142">
        <v>26145.336184557884</v>
      </c>
    </row>
    <row r="96" spans="1:16" ht="16.5" customHeight="1" thickBot="1">
      <c r="A96" s="98" t="s">
        <v>75</v>
      </c>
      <c r="B96" s="99">
        <f t="shared" si="21"/>
        <v>250</v>
      </c>
      <c r="C96" s="99" t="s">
        <v>3</v>
      </c>
      <c r="D96" s="99">
        <f t="shared" si="22"/>
        <v>150</v>
      </c>
      <c r="E96" s="99" t="s">
        <v>3</v>
      </c>
      <c r="F96" s="100">
        <f t="shared" si="23"/>
        <v>1400</v>
      </c>
      <c r="G96" s="99" t="s">
        <v>3</v>
      </c>
      <c r="H96" s="99">
        <v>6</v>
      </c>
      <c r="I96" s="100" t="s">
        <v>59</v>
      </c>
      <c r="J96" s="122">
        <v>250</v>
      </c>
      <c r="K96" s="123">
        <v>150</v>
      </c>
      <c r="L96" s="123">
        <v>1400</v>
      </c>
      <c r="M96" s="139">
        <v>17.378466167953</v>
      </c>
      <c r="N96" s="140">
        <v>2809.1267819999998</v>
      </c>
      <c r="O96" s="141">
        <v>25387.662177192258</v>
      </c>
      <c r="P96" s="142">
        <v>27644.339457192258</v>
      </c>
    </row>
    <row r="97" spans="1:16" ht="16.5" customHeight="1" thickBot="1">
      <c r="A97" s="98" t="s">
        <v>75</v>
      </c>
      <c r="B97" s="99">
        <f t="shared" si="21"/>
        <v>250</v>
      </c>
      <c r="C97" s="99" t="s">
        <v>3</v>
      </c>
      <c r="D97" s="99">
        <f t="shared" si="22"/>
        <v>150</v>
      </c>
      <c r="E97" s="99" t="s">
        <v>3</v>
      </c>
      <c r="F97" s="100">
        <f t="shared" si="23"/>
        <v>1500</v>
      </c>
      <c r="G97" s="99" t="s">
        <v>3</v>
      </c>
      <c r="H97" s="99">
        <v>6</v>
      </c>
      <c r="I97" s="100" t="s">
        <v>59</v>
      </c>
      <c r="J97" s="122">
        <v>250</v>
      </c>
      <c r="K97" s="123">
        <v>150</v>
      </c>
      <c r="L97" s="123">
        <v>1500</v>
      </c>
      <c r="M97" s="139">
        <v>18.956650007232998</v>
      </c>
      <c r="N97" s="140">
        <v>3009.778695</v>
      </c>
      <c r="O97" s="141">
        <v>27437.962678386164</v>
      </c>
      <c r="P97" s="142">
        <v>29694.639958386168</v>
      </c>
    </row>
    <row r="98" spans="1:16" ht="16.5" customHeight="1" thickBot="1">
      <c r="A98" s="98" t="s">
        <v>75</v>
      </c>
      <c r="B98" s="99">
        <f t="shared" si="21"/>
        <v>250</v>
      </c>
      <c r="C98" s="99" t="s">
        <v>3</v>
      </c>
      <c r="D98" s="99">
        <f t="shared" si="22"/>
        <v>150</v>
      </c>
      <c r="E98" s="99" t="s">
        <v>3</v>
      </c>
      <c r="F98" s="100">
        <f t="shared" si="23"/>
        <v>1600</v>
      </c>
      <c r="G98" s="99" t="s">
        <v>3</v>
      </c>
      <c r="H98" s="99">
        <v>6</v>
      </c>
      <c r="I98" s="100" t="s">
        <v>59</v>
      </c>
      <c r="J98" s="122">
        <v>250</v>
      </c>
      <c r="K98" s="123">
        <v>150</v>
      </c>
      <c r="L98" s="123">
        <v>1600</v>
      </c>
      <c r="M98" s="139">
        <v>20.119490346512997</v>
      </c>
      <c r="N98" s="140">
        <v>3210.4306080000006</v>
      </c>
      <c r="O98" s="141">
        <v>29071.311903020523</v>
      </c>
      <c r="P98" s="142">
        <v>31327.989183020523</v>
      </c>
    </row>
    <row r="99" spans="1:16" ht="16.5" customHeight="1" thickBot="1">
      <c r="A99" s="98" t="s">
        <v>75</v>
      </c>
      <c r="B99" s="99">
        <f t="shared" si="21"/>
        <v>250</v>
      </c>
      <c r="C99" s="99" t="s">
        <v>3</v>
      </c>
      <c r="D99" s="99">
        <f t="shared" si="22"/>
        <v>150</v>
      </c>
      <c r="E99" s="99" t="s">
        <v>3</v>
      </c>
      <c r="F99" s="100">
        <f t="shared" si="23"/>
        <v>1700</v>
      </c>
      <c r="G99" s="99" t="s">
        <v>3</v>
      </c>
      <c r="H99" s="99">
        <v>6</v>
      </c>
      <c r="I99" s="100" t="s">
        <v>59</v>
      </c>
      <c r="J99" s="122">
        <v>250</v>
      </c>
      <c r="K99" s="123">
        <v>150</v>
      </c>
      <c r="L99" s="123">
        <v>1700</v>
      </c>
      <c r="M99" s="139">
        <v>21.282330685792999</v>
      </c>
      <c r="N99" s="140">
        <v>3411.0825210000003</v>
      </c>
      <c r="O99" s="141">
        <v>30570.315175654898</v>
      </c>
      <c r="P99" s="142">
        <v>32826.992455654901</v>
      </c>
    </row>
    <row r="100" spans="1:16" ht="16.5" customHeight="1" thickBot="1">
      <c r="A100" s="98" t="s">
        <v>75</v>
      </c>
      <c r="B100" s="99">
        <f t="shared" si="21"/>
        <v>250</v>
      </c>
      <c r="C100" s="99" t="s">
        <v>3</v>
      </c>
      <c r="D100" s="99">
        <f t="shared" si="22"/>
        <v>150</v>
      </c>
      <c r="E100" s="99" t="s">
        <v>3</v>
      </c>
      <c r="F100" s="100">
        <f t="shared" si="23"/>
        <v>1800</v>
      </c>
      <c r="G100" s="99" t="s">
        <v>3</v>
      </c>
      <c r="H100" s="99">
        <v>6</v>
      </c>
      <c r="I100" s="100" t="s">
        <v>59</v>
      </c>
      <c r="J100" s="122">
        <v>250</v>
      </c>
      <c r="K100" s="123">
        <v>150</v>
      </c>
      <c r="L100" s="123">
        <v>1800</v>
      </c>
      <c r="M100" s="139">
        <v>22.445171025073002</v>
      </c>
      <c r="N100" s="140">
        <v>3611.7344340000004</v>
      </c>
      <c r="O100" s="141">
        <v>32069.318448289265</v>
      </c>
      <c r="P100" s="142">
        <v>34325.995728289265</v>
      </c>
    </row>
    <row r="101" spans="1:16" ht="16.5" customHeight="1" thickBot="1">
      <c r="A101" s="98" t="s">
        <v>75</v>
      </c>
      <c r="B101" s="99">
        <f t="shared" si="21"/>
        <v>250</v>
      </c>
      <c r="C101" s="99" t="s">
        <v>3</v>
      </c>
      <c r="D101" s="99">
        <f t="shared" si="22"/>
        <v>150</v>
      </c>
      <c r="E101" s="99" t="s">
        <v>3</v>
      </c>
      <c r="F101" s="100">
        <f t="shared" si="23"/>
        <v>1900</v>
      </c>
      <c r="G101" s="99" t="s">
        <v>3</v>
      </c>
      <c r="H101" s="99">
        <v>6</v>
      </c>
      <c r="I101" s="100" t="s">
        <v>59</v>
      </c>
      <c r="J101" s="122">
        <v>250</v>
      </c>
      <c r="K101" s="123">
        <v>150</v>
      </c>
      <c r="L101" s="123">
        <v>1900</v>
      </c>
      <c r="M101" s="139">
        <v>23.608011364353004</v>
      </c>
      <c r="N101" s="140">
        <v>3812.3863470000001</v>
      </c>
      <c r="O101" s="141">
        <v>33619.270072923639</v>
      </c>
      <c r="P101" s="142">
        <v>35875.947352923642</v>
      </c>
    </row>
    <row r="102" spans="1:16" ht="16.5" customHeight="1" thickBot="1">
      <c r="A102" s="98" t="s">
        <v>75</v>
      </c>
      <c r="B102" s="99">
        <f t="shared" si="21"/>
        <v>250</v>
      </c>
      <c r="C102" s="99" t="s">
        <v>3</v>
      </c>
      <c r="D102" s="99">
        <f t="shared" si="22"/>
        <v>150</v>
      </c>
      <c r="E102" s="99" t="s">
        <v>3</v>
      </c>
      <c r="F102" s="100">
        <f t="shared" si="23"/>
        <v>2000</v>
      </c>
      <c r="G102" s="99" t="s">
        <v>3</v>
      </c>
      <c r="H102" s="99">
        <v>6</v>
      </c>
      <c r="I102" s="100" t="s">
        <v>59</v>
      </c>
      <c r="J102" s="122">
        <v>250</v>
      </c>
      <c r="K102" s="123">
        <v>150</v>
      </c>
      <c r="L102" s="123">
        <v>2000</v>
      </c>
      <c r="M102" s="139">
        <v>24.770851703633003</v>
      </c>
      <c r="N102" s="140">
        <v>4013.0382600000003</v>
      </c>
      <c r="O102" s="141">
        <v>35231.317092816011</v>
      </c>
      <c r="P102" s="142">
        <v>37487.994372816</v>
      </c>
    </row>
    <row r="103" spans="1:16" s="20" customFormat="1" ht="16.5" customHeight="1" thickBot="1">
      <c r="A103" s="98" t="s">
        <v>75</v>
      </c>
      <c r="B103" s="99">
        <f t="shared" ref="B103:B112" si="24">J103</f>
        <v>250</v>
      </c>
      <c r="C103" s="99" t="s">
        <v>3</v>
      </c>
      <c r="D103" s="99">
        <f t="shared" ref="D103:D112" si="25">K103</f>
        <v>150</v>
      </c>
      <c r="E103" s="99" t="s">
        <v>3</v>
      </c>
      <c r="F103" s="100">
        <f t="shared" ref="F103:F112" si="26">L103</f>
        <v>2100</v>
      </c>
      <c r="G103" s="99" t="s">
        <v>3</v>
      </c>
      <c r="H103" s="99">
        <v>6</v>
      </c>
      <c r="I103" s="100" t="s">
        <v>59</v>
      </c>
      <c r="J103" s="122">
        <v>250</v>
      </c>
      <c r="K103" s="123">
        <v>150</v>
      </c>
      <c r="L103" s="123">
        <v>2100</v>
      </c>
      <c r="M103" s="139">
        <v>25.933692042913002</v>
      </c>
      <c r="N103" s="140">
        <v>4213.6901730000009</v>
      </c>
      <c r="O103" s="141">
        <v>36758.119565450375</v>
      </c>
      <c r="P103" s="142">
        <v>39014.796845450379</v>
      </c>
    </row>
    <row r="104" spans="1:16" s="20" customFormat="1" ht="16.5" customHeight="1" thickBot="1">
      <c r="A104" s="98" t="s">
        <v>75</v>
      </c>
      <c r="B104" s="99">
        <f t="shared" si="24"/>
        <v>250</v>
      </c>
      <c r="C104" s="99" t="s">
        <v>3</v>
      </c>
      <c r="D104" s="99">
        <f t="shared" si="25"/>
        <v>150</v>
      </c>
      <c r="E104" s="99" t="s">
        <v>3</v>
      </c>
      <c r="F104" s="100">
        <f t="shared" si="26"/>
        <v>2200</v>
      </c>
      <c r="G104" s="99" t="s">
        <v>3</v>
      </c>
      <c r="H104" s="99">
        <v>6</v>
      </c>
      <c r="I104" s="100" t="s">
        <v>59</v>
      </c>
      <c r="J104" s="122">
        <v>250</v>
      </c>
      <c r="K104" s="123">
        <v>150</v>
      </c>
      <c r="L104" s="123">
        <v>2200</v>
      </c>
      <c r="M104" s="139">
        <v>27.096532382193001</v>
      </c>
      <c r="N104" s="140">
        <v>4414.3420860000006</v>
      </c>
      <c r="O104" s="141">
        <v>38308.071190084731</v>
      </c>
      <c r="P104" s="142">
        <v>40564.748470084734</v>
      </c>
    </row>
    <row r="105" spans="1:16" s="20" customFormat="1" ht="16.5" customHeight="1" thickBot="1">
      <c r="A105" s="98" t="s">
        <v>75</v>
      </c>
      <c r="B105" s="99">
        <f t="shared" si="24"/>
        <v>250</v>
      </c>
      <c r="C105" s="99" t="s">
        <v>3</v>
      </c>
      <c r="D105" s="99">
        <f t="shared" si="25"/>
        <v>150</v>
      </c>
      <c r="E105" s="99" t="s">
        <v>3</v>
      </c>
      <c r="F105" s="100">
        <f t="shared" si="26"/>
        <v>2300</v>
      </c>
      <c r="G105" s="99" t="s">
        <v>3</v>
      </c>
      <c r="H105" s="99">
        <v>6</v>
      </c>
      <c r="I105" s="100" t="s">
        <v>59</v>
      </c>
      <c r="J105" s="122">
        <v>250</v>
      </c>
      <c r="K105" s="123">
        <v>150</v>
      </c>
      <c r="L105" s="123">
        <v>2300</v>
      </c>
      <c r="M105" s="139">
        <v>28.259372721472996</v>
      </c>
      <c r="N105" s="140">
        <v>4614.9939990000003</v>
      </c>
      <c r="O105" s="141">
        <v>39807.074462719094</v>
      </c>
      <c r="P105" s="142">
        <v>42063.751742719091</v>
      </c>
    </row>
    <row r="106" spans="1:16" s="20" customFormat="1" ht="16.5" customHeight="1" thickBot="1">
      <c r="A106" s="98" t="s">
        <v>75</v>
      </c>
      <c r="B106" s="99">
        <f t="shared" si="24"/>
        <v>250</v>
      </c>
      <c r="C106" s="99" t="s">
        <v>3</v>
      </c>
      <c r="D106" s="99">
        <f t="shared" si="25"/>
        <v>150</v>
      </c>
      <c r="E106" s="99" t="s">
        <v>3</v>
      </c>
      <c r="F106" s="100">
        <f t="shared" si="26"/>
        <v>2400</v>
      </c>
      <c r="G106" s="99" t="s">
        <v>3</v>
      </c>
      <c r="H106" s="99">
        <v>6</v>
      </c>
      <c r="I106" s="100" t="s">
        <v>59</v>
      </c>
      <c r="J106" s="122">
        <v>250</v>
      </c>
      <c r="K106" s="123">
        <v>150</v>
      </c>
      <c r="L106" s="123">
        <v>2400</v>
      </c>
      <c r="M106" s="139">
        <v>29.422213060753002</v>
      </c>
      <c r="N106" s="140">
        <v>4815.645912</v>
      </c>
      <c r="O106" s="141">
        <v>41306.07773535348</v>
      </c>
      <c r="P106" s="142">
        <v>43562.755015353476</v>
      </c>
    </row>
    <row r="107" spans="1:16" s="20" customFormat="1" ht="16.5" customHeight="1" thickBot="1">
      <c r="A107" s="98" t="s">
        <v>75</v>
      </c>
      <c r="B107" s="99">
        <f t="shared" si="24"/>
        <v>250</v>
      </c>
      <c r="C107" s="99" t="s">
        <v>3</v>
      </c>
      <c r="D107" s="99">
        <f t="shared" si="25"/>
        <v>150</v>
      </c>
      <c r="E107" s="99" t="s">
        <v>3</v>
      </c>
      <c r="F107" s="100">
        <f t="shared" si="26"/>
        <v>2500</v>
      </c>
      <c r="G107" s="99" t="s">
        <v>3</v>
      </c>
      <c r="H107" s="99">
        <v>6</v>
      </c>
      <c r="I107" s="100" t="s">
        <v>59</v>
      </c>
      <c r="J107" s="122">
        <v>250</v>
      </c>
      <c r="K107" s="123">
        <v>150</v>
      </c>
      <c r="L107" s="123">
        <v>2500</v>
      </c>
      <c r="M107" s="139">
        <v>31.000396900032996</v>
      </c>
      <c r="N107" s="140">
        <v>5016.2978250000006</v>
      </c>
      <c r="O107" s="141">
        <v>43306.238588547392</v>
      </c>
      <c r="P107" s="142">
        <v>45562.915868547389</v>
      </c>
    </row>
    <row r="108" spans="1:16" s="20" customFormat="1" ht="16.5" customHeight="1" thickBot="1">
      <c r="A108" s="98" t="s">
        <v>75</v>
      </c>
      <c r="B108" s="99">
        <f t="shared" si="24"/>
        <v>250</v>
      </c>
      <c r="C108" s="99" t="s">
        <v>3</v>
      </c>
      <c r="D108" s="99">
        <f t="shared" si="25"/>
        <v>150</v>
      </c>
      <c r="E108" s="99" t="s">
        <v>3</v>
      </c>
      <c r="F108" s="100">
        <f t="shared" si="26"/>
        <v>2600</v>
      </c>
      <c r="G108" s="99" t="s">
        <v>3</v>
      </c>
      <c r="H108" s="99">
        <v>6</v>
      </c>
      <c r="I108" s="100" t="s">
        <v>59</v>
      </c>
      <c r="J108" s="122">
        <v>250</v>
      </c>
      <c r="K108" s="123">
        <v>150</v>
      </c>
      <c r="L108" s="123">
        <v>2600</v>
      </c>
      <c r="M108" s="139">
        <v>32.163237239313005</v>
      </c>
      <c r="N108" s="140">
        <v>5216.9497380000003</v>
      </c>
      <c r="O108" s="141">
        <v>44833.041061181772</v>
      </c>
      <c r="P108" s="142">
        <v>47089.718341181768</v>
      </c>
    </row>
    <row r="109" spans="1:16" s="20" customFormat="1" ht="16.5" customHeight="1" thickBot="1">
      <c r="A109" s="98" t="s">
        <v>75</v>
      </c>
      <c r="B109" s="99">
        <f t="shared" si="24"/>
        <v>250</v>
      </c>
      <c r="C109" s="99" t="s">
        <v>3</v>
      </c>
      <c r="D109" s="99">
        <f t="shared" si="25"/>
        <v>150</v>
      </c>
      <c r="E109" s="99" t="s">
        <v>3</v>
      </c>
      <c r="F109" s="100">
        <f t="shared" si="26"/>
        <v>2700</v>
      </c>
      <c r="G109" s="99" t="s">
        <v>3</v>
      </c>
      <c r="H109" s="99">
        <v>6</v>
      </c>
      <c r="I109" s="100" t="s">
        <v>59</v>
      </c>
      <c r="J109" s="122">
        <v>250</v>
      </c>
      <c r="K109" s="123">
        <v>150</v>
      </c>
      <c r="L109" s="123">
        <v>2700</v>
      </c>
      <c r="M109" s="139">
        <v>33.326077578593001</v>
      </c>
      <c r="N109" s="140">
        <v>5417.6016510000009</v>
      </c>
      <c r="O109" s="141">
        <v>46417.288881074113</v>
      </c>
      <c r="P109" s="142">
        <v>48673.966161074117</v>
      </c>
    </row>
    <row r="110" spans="1:16" s="20" customFormat="1" ht="16.5" customHeight="1" thickBot="1">
      <c r="A110" s="98" t="s">
        <v>75</v>
      </c>
      <c r="B110" s="99">
        <f t="shared" si="24"/>
        <v>250</v>
      </c>
      <c r="C110" s="99" t="s">
        <v>3</v>
      </c>
      <c r="D110" s="99">
        <f t="shared" si="25"/>
        <v>150</v>
      </c>
      <c r="E110" s="99" t="s">
        <v>3</v>
      </c>
      <c r="F110" s="100">
        <f t="shared" si="26"/>
        <v>2800</v>
      </c>
      <c r="G110" s="99" t="s">
        <v>3</v>
      </c>
      <c r="H110" s="99">
        <v>6</v>
      </c>
      <c r="I110" s="100" t="s">
        <v>59</v>
      </c>
      <c r="J110" s="122">
        <v>250</v>
      </c>
      <c r="K110" s="123">
        <v>150</v>
      </c>
      <c r="L110" s="123">
        <v>2800</v>
      </c>
      <c r="M110" s="139">
        <v>34.488917917872996</v>
      </c>
      <c r="N110" s="140">
        <v>5618.2535639999996</v>
      </c>
      <c r="O110" s="141">
        <v>47967.240505708498</v>
      </c>
      <c r="P110" s="142">
        <v>50223.917785708501</v>
      </c>
    </row>
    <row r="111" spans="1:16" s="20" customFormat="1" ht="16.5" customHeight="1" thickBot="1">
      <c r="A111" s="98" t="s">
        <v>75</v>
      </c>
      <c r="B111" s="99">
        <f t="shared" si="24"/>
        <v>250</v>
      </c>
      <c r="C111" s="99" t="s">
        <v>3</v>
      </c>
      <c r="D111" s="99">
        <f t="shared" si="25"/>
        <v>150</v>
      </c>
      <c r="E111" s="99" t="s">
        <v>3</v>
      </c>
      <c r="F111" s="100">
        <f t="shared" si="26"/>
        <v>2900</v>
      </c>
      <c r="G111" s="99" t="s">
        <v>3</v>
      </c>
      <c r="H111" s="99">
        <v>6</v>
      </c>
      <c r="I111" s="100" t="s">
        <v>59</v>
      </c>
      <c r="J111" s="122">
        <v>250</v>
      </c>
      <c r="K111" s="123">
        <v>150</v>
      </c>
      <c r="L111" s="123">
        <v>2900</v>
      </c>
      <c r="M111" s="139">
        <v>35.651758257152999</v>
      </c>
      <c r="N111" s="140">
        <v>5818.9054770000002</v>
      </c>
      <c r="O111" s="141">
        <v>49466.243778342854</v>
      </c>
      <c r="P111" s="142">
        <v>51722.921058342858</v>
      </c>
    </row>
    <row r="112" spans="1:16" s="20" customFormat="1" ht="16.5" customHeight="1" thickBot="1">
      <c r="A112" s="98" t="s">
        <v>75</v>
      </c>
      <c r="B112" s="99">
        <f t="shared" si="24"/>
        <v>250</v>
      </c>
      <c r="C112" s="99" t="s">
        <v>3</v>
      </c>
      <c r="D112" s="99">
        <f t="shared" si="25"/>
        <v>150</v>
      </c>
      <c r="E112" s="99" t="s">
        <v>3</v>
      </c>
      <c r="F112" s="100">
        <f t="shared" si="26"/>
        <v>3000</v>
      </c>
      <c r="G112" s="99" t="s">
        <v>3</v>
      </c>
      <c r="H112" s="99">
        <v>6</v>
      </c>
      <c r="I112" s="100" t="s">
        <v>59</v>
      </c>
      <c r="J112" s="124">
        <v>250</v>
      </c>
      <c r="K112" s="125">
        <v>150</v>
      </c>
      <c r="L112" s="125">
        <v>3000</v>
      </c>
      <c r="M112" s="143">
        <v>36.814598596433001</v>
      </c>
      <c r="N112" s="144">
        <v>6019.5573899999999</v>
      </c>
      <c r="O112" s="145">
        <v>50990.519050977222</v>
      </c>
      <c r="P112" s="146">
        <v>53247.196330977233</v>
      </c>
    </row>
    <row r="113" spans="1:16" ht="16.5" customHeight="1" thickBot="1">
      <c r="A113" s="253" t="s">
        <v>79</v>
      </c>
      <c r="B113" s="254"/>
      <c r="C113" s="254"/>
      <c r="D113" s="254"/>
      <c r="E113" s="254"/>
      <c r="F113" s="254"/>
      <c r="G113" s="254"/>
      <c r="H113" s="254"/>
      <c r="I113" s="254"/>
      <c r="J113" s="254"/>
      <c r="K113" s="254"/>
      <c r="L113" s="254"/>
      <c r="M113" s="254"/>
      <c r="N113" s="254"/>
      <c r="O113" s="254"/>
      <c r="P113" s="255"/>
    </row>
    <row r="114" spans="1:16" ht="16.5" customHeight="1" thickBot="1">
      <c r="A114" s="250" t="s">
        <v>61</v>
      </c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2"/>
    </row>
    <row r="115" spans="1:16" ht="16.5" thickBot="1">
      <c r="A115" s="98" t="s">
        <v>75</v>
      </c>
      <c r="B115" s="99">
        <f t="shared" ref="B115:B129" si="27">J115</f>
        <v>250</v>
      </c>
      <c r="C115" s="99" t="s">
        <v>3</v>
      </c>
      <c r="D115" s="99">
        <f t="shared" ref="D115:D129" si="28">K115</f>
        <v>200</v>
      </c>
      <c r="E115" s="99" t="s">
        <v>3</v>
      </c>
      <c r="F115" s="100">
        <f t="shared" ref="F115:F129" si="29">L115</f>
        <v>600</v>
      </c>
      <c r="G115" s="99" t="s">
        <v>3</v>
      </c>
      <c r="H115" s="99">
        <v>4</v>
      </c>
      <c r="I115" s="100" t="s">
        <v>58</v>
      </c>
      <c r="J115" s="130">
        <v>250</v>
      </c>
      <c r="K115" s="131">
        <v>200</v>
      </c>
      <c r="L115" s="131">
        <v>600</v>
      </c>
      <c r="M115" s="135">
        <v>8.4297678891420009</v>
      </c>
      <c r="N115" s="147">
        <v>920.1908430000002</v>
      </c>
      <c r="O115" s="137">
        <v>12199.893579657177</v>
      </c>
      <c r="P115" s="138">
        <v>14456.570859657177</v>
      </c>
    </row>
    <row r="116" spans="1:16" ht="16.5" thickBot="1">
      <c r="A116" s="98" t="s">
        <v>75</v>
      </c>
      <c r="B116" s="99">
        <f t="shared" si="27"/>
        <v>250</v>
      </c>
      <c r="C116" s="99" t="s">
        <v>3</v>
      </c>
      <c r="D116" s="99">
        <f t="shared" si="28"/>
        <v>200</v>
      </c>
      <c r="E116" s="99" t="s">
        <v>3</v>
      </c>
      <c r="F116" s="100">
        <f t="shared" si="29"/>
        <v>700</v>
      </c>
      <c r="G116" s="99" t="s">
        <v>3</v>
      </c>
      <c r="H116" s="99">
        <v>4</v>
      </c>
      <c r="I116" s="100" t="s">
        <v>58</v>
      </c>
      <c r="J116" s="122">
        <v>250</v>
      </c>
      <c r="K116" s="123">
        <v>200</v>
      </c>
      <c r="L116" s="123">
        <v>700</v>
      </c>
      <c r="M116" s="139">
        <v>9.5155374486620019</v>
      </c>
      <c r="N116" s="148">
        <v>1073.5559835000001</v>
      </c>
      <c r="O116" s="141">
        <v>13565.400644761572</v>
      </c>
      <c r="P116" s="142">
        <v>15822.07792476157</v>
      </c>
    </row>
    <row r="117" spans="1:16" ht="16.5" thickBot="1">
      <c r="A117" s="98" t="s">
        <v>75</v>
      </c>
      <c r="B117" s="99">
        <f t="shared" si="27"/>
        <v>250</v>
      </c>
      <c r="C117" s="99" t="s">
        <v>3</v>
      </c>
      <c r="D117" s="99">
        <f t="shared" si="28"/>
        <v>200</v>
      </c>
      <c r="E117" s="99" t="s">
        <v>3</v>
      </c>
      <c r="F117" s="100">
        <f t="shared" si="29"/>
        <v>800</v>
      </c>
      <c r="G117" s="99" t="s">
        <v>3</v>
      </c>
      <c r="H117" s="99">
        <v>4</v>
      </c>
      <c r="I117" s="100" t="s">
        <v>58</v>
      </c>
      <c r="J117" s="122">
        <v>250</v>
      </c>
      <c r="K117" s="123">
        <v>200</v>
      </c>
      <c r="L117" s="123">
        <v>800</v>
      </c>
      <c r="M117" s="139">
        <v>10.601307008182001</v>
      </c>
      <c r="N117" s="148">
        <v>1226.9211240000002</v>
      </c>
      <c r="O117" s="141">
        <v>14879.959357865964</v>
      </c>
      <c r="P117" s="142">
        <v>17136.636637865966</v>
      </c>
    </row>
    <row r="118" spans="1:16" ht="16.5" thickBot="1">
      <c r="A118" s="98" t="s">
        <v>75</v>
      </c>
      <c r="B118" s="99">
        <f t="shared" si="27"/>
        <v>250</v>
      </c>
      <c r="C118" s="99" t="s">
        <v>3</v>
      </c>
      <c r="D118" s="99">
        <f t="shared" si="28"/>
        <v>200</v>
      </c>
      <c r="E118" s="99" t="s">
        <v>3</v>
      </c>
      <c r="F118" s="100">
        <f t="shared" si="29"/>
        <v>900</v>
      </c>
      <c r="G118" s="99" t="s">
        <v>3</v>
      </c>
      <c r="H118" s="99">
        <v>4</v>
      </c>
      <c r="I118" s="100" t="s">
        <v>58</v>
      </c>
      <c r="J118" s="122">
        <v>250</v>
      </c>
      <c r="K118" s="123">
        <v>200</v>
      </c>
      <c r="L118" s="123">
        <v>900</v>
      </c>
      <c r="M118" s="139">
        <v>11.687076567702</v>
      </c>
      <c r="N118" s="148">
        <v>1380.2862645000002</v>
      </c>
      <c r="O118" s="141">
        <v>16194.51807097036</v>
      </c>
      <c r="P118" s="142">
        <v>18451.19535097036</v>
      </c>
    </row>
    <row r="119" spans="1:16" ht="16.5" thickBot="1">
      <c r="A119" s="98" t="s">
        <v>75</v>
      </c>
      <c r="B119" s="99">
        <f t="shared" si="27"/>
        <v>250</v>
      </c>
      <c r="C119" s="99" t="s">
        <v>3</v>
      </c>
      <c r="D119" s="99">
        <f t="shared" si="28"/>
        <v>200</v>
      </c>
      <c r="E119" s="99" t="s">
        <v>3</v>
      </c>
      <c r="F119" s="100">
        <f t="shared" si="29"/>
        <v>1000</v>
      </c>
      <c r="G119" s="99" t="s">
        <v>3</v>
      </c>
      <c r="H119" s="99">
        <v>4</v>
      </c>
      <c r="I119" s="100" t="s">
        <v>58</v>
      </c>
      <c r="J119" s="122">
        <v>250</v>
      </c>
      <c r="K119" s="123">
        <v>200</v>
      </c>
      <c r="L119" s="123">
        <v>1000</v>
      </c>
      <c r="M119" s="139">
        <v>12.772846127222</v>
      </c>
      <c r="N119" s="148">
        <v>1533.6514050000003</v>
      </c>
      <c r="O119" s="141">
        <v>17587.824336074755</v>
      </c>
      <c r="P119" s="142">
        <v>19844.501616074755</v>
      </c>
    </row>
    <row r="120" spans="1:16" ht="16.5" thickBot="1">
      <c r="A120" s="98" t="s">
        <v>75</v>
      </c>
      <c r="B120" s="99">
        <f t="shared" si="27"/>
        <v>250</v>
      </c>
      <c r="C120" s="99" t="s">
        <v>3</v>
      </c>
      <c r="D120" s="99">
        <f t="shared" si="28"/>
        <v>200</v>
      </c>
      <c r="E120" s="99" t="s">
        <v>3</v>
      </c>
      <c r="F120" s="100">
        <f t="shared" si="29"/>
        <v>1100</v>
      </c>
      <c r="G120" s="99" t="s">
        <v>3</v>
      </c>
      <c r="H120" s="99">
        <v>4</v>
      </c>
      <c r="I120" s="100" t="s">
        <v>58</v>
      </c>
      <c r="J120" s="122">
        <v>250</v>
      </c>
      <c r="K120" s="123">
        <v>200</v>
      </c>
      <c r="L120" s="123">
        <v>1100</v>
      </c>
      <c r="M120" s="139">
        <v>13.858615686741999</v>
      </c>
      <c r="N120" s="148">
        <v>1687.0165455000003</v>
      </c>
      <c r="O120" s="141">
        <v>18963.035849179152</v>
      </c>
      <c r="P120" s="142">
        <v>21219.713129179156</v>
      </c>
    </row>
    <row r="121" spans="1:16" ht="16.5" thickBot="1">
      <c r="A121" s="98" t="s">
        <v>75</v>
      </c>
      <c r="B121" s="99">
        <f t="shared" si="27"/>
        <v>250</v>
      </c>
      <c r="C121" s="99" t="s">
        <v>3</v>
      </c>
      <c r="D121" s="99">
        <f t="shared" si="28"/>
        <v>200</v>
      </c>
      <c r="E121" s="99" t="s">
        <v>3</v>
      </c>
      <c r="F121" s="100">
        <f t="shared" si="29"/>
        <v>1200</v>
      </c>
      <c r="G121" s="99" t="s">
        <v>3</v>
      </c>
      <c r="H121" s="99">
        <v>4</v>
      </c>
      <c r="I121" s="100" t="s">
        <v>58</v>
      </c>
      <c r="J121" s="122">
        <v>250</v>
      </c>
      <c r="K121" s="123">
        <v>200</v>
      </c>
      <c r="L121" s="123">
        <v>1200</v>
      </c>
      <c r="M121" s="139">
        <v>14.944385246262</v>
      </c>
      <c r="N121" s="148">
        <v>1840.3816860000004</v>
      </c>
      <c r="O121" s="141">
        <v>20331.054660455549</v>
      </c>
      <c r="P121" s="142">
        <v>22587.731940455549</v>
      </c>
    </row>
    <row r="122" spans="1:16" ht="16.5" thickBot="1">
      <c r="A122" s="98" t="s">
        <v>75</v>
      </c>
      <c r="B122" s="99">
        <f t="shared" si="27"/>
        <v>250</v>
      </c>
      <c r="C122" s="99" t="s">
        <v>3</v>
      </c>
      <c r="D122" s="99">
        <f t="shared" si="28"/>
        <v>200</v>
      </c>
      <c r="E122" s="99" t="s">
        <v>3</v>
      </c>
      <c r="F122" s="100">
        <f t="shared" si="29"/>
        <v>1300</v>
      </c>
      <c r="G122" s="99" t="s">
        <v>3</v>
      </c>
      <c r="H122" s="99">
        <v>4</v>
      </c>
      <c r="I122" s="100" t="s">
        <v>58</v>
      </c>
      <c r="J122" s="122">
        <v>250</v>
      </c>
      <c r="K122" s="123">
        <v>200</v>
      </c>
      <c r="L122" s="123">
        <v>1300</v>
      </c>
      <c r="M122" s="139">
        <v>16.030154805781997</v>
      </c>
      <c r="N122" s="148">
        <v>1993.7468265000005</v>
      </c>
      <c r="O122" s="141">
        <v>21699.088925559943</v>
      </c>
      <c r="P122" s="142">
        <v>23955.766205559939</v>
      </c>
    </row>
    <row r="123" spans="1:16" ht="16.5" thickBot="1">
      <c r="A123" s="98" t="s">
        <v>75</v>
      </c>
      <c r="B123" s="99">
        <f t="shared" si="27"/>
        <v>250</v>
      </c>
      <c r="C123" s="99" t="s">
        <v>3</v>
      </c>
      <c r="D123" s="99">
        <f t="shared" si="28"/>
        <v>200</v>
      </c>
      <c r="E123" s="99" t="s">
        <v>3</v>
      </c>
      <c r="F123" s="100">
        <f t="shared" si="29"/>
        <v>1400</v>
      </c>
      <c r="G123" s="99" t="s">
        <v>3</v>
      </c>
      <c r="H123" s="99">
        <v>4</v>
      </c>
      <c r="I123" s="100" t="s">
        <v>58</v>
      </c>
      <c r="J123" s="122">
        <v>250</v>
      </c>
      <c r="K123" s="123">
        <v>200</v>
      </c>
      <c r="L123" s="123">
        <v>1400</v>
      </c>
      <c r="M123" s="139">
        <v>17.115924365302</v>
      </c>
      <c r="N123" s="148">
        <v>2147.1119670000003</v>
      </c>
      <c r="O123" s="141">
        <v>23013.647638664344</v>
      </c>
      <c r="P123" s="142">
        <v>25270.324918664337</v>
      </c>
    </row>
    <row r="124" spans="1:16" ht="16.5" thickBot="1">
      <c r="A124" s="98" t="s">
        <v>75</v>
      </c>
      <c r="B124" s="99">
        <f t="shared" si="27"/>
        <v>250</v>
      </c>
      <c r="C124" s="99" t="s">
        <v>3</v>
      </c>
      <c r="D124" s="99">
        <f t="shared" si="28"/>
        <v>200</v>
      </c>
      <c r="E124" s="99" t="s">
        <v>3</v>
      </c>
      <c r="F124" s="100">
        <f t="shared" si="29"/>
        <v>1500</v>
      </c>
      <c r="G124" s="99" t="s">
        <v>3</v>
      </c>
      <c r="H124" s="99">
        <v>4</v>
      </c>
      <c r="I124" s="100" t="s">
        <v>58</v>
      </c>
      <c r="J124" s="122">
        <v>250</v>
      </c>
      <c r="K124" s="123">
        <v>200</v>
      </c>
      <c r="L124" s="123">
        <v>1500</v>
      </c>
      <c r="M124" s="139">
        <v>18.729292424821999</v>
      </c>
      <c r="N124" s="148">
        <v>2300.4771075000003</v>
      </c>
      <c r="O124" s="141">
        <v>24943.140845560582</v>
      </c>
      <c r="P124" s="142">
        <v>27199.818125560585</v>
      </c>
    </row>
    <row r="125" spans="1:16" ht="16.5" thickBot="1">
      <c r="A125" s="98" t="s">
        <v>75</v>
      </c>
      <c r="B125" s="99">
        <f t="shared" si="27"/>
        <v>250</v>
      </c>
      <c r="C125" s="99" t="s">
        <v>3</v>
      </c>
      <c r="D125" s="99">
        <f t="shared" si="28"/>
        <v>200</v>
      </c>
      <c r="E125" s="99" t="s">
        <v>3</v>
      </c>
      <c r="F125" s="100">
        <f t="shared" si="29"/>
        <v>1600</v>
      </c>
      <c r="G125" s="99" t="s">
        <v>3</v>
      </c>
      <c r="H125" s="99">
        <v>4</v>
      </c>
      <c r="I125" s="100" t="s">
        <v>58</v>
      </c>
      <c r="J125" s="122">
        <v>250</v>
      </c>
      <c r="K125" s="123">
        <v>200</v>
      </c>
      <c r="L125" s="123">
        <v>1600</v>
      </c>
      <c r="M125" s="139">
        <v>19.815061984342002</v>
      </c>
      <c r="N125" s="148">
        <v>2453.8422480000004</v>
      </c>
      <c r="O125" s="141">
        <v>26399.627110664973</v>
      </c>
      <c r="P125" s="142">
        <v>28656.304390664969</v>
      </c>
    </row>
    <row r="126" spans="1:16" ht="16.5" thickBot="1">
      <c r="A126" s="98" t="s">
        <v>75</v>
      </c>
      <c r="B126" s="99">
        <f t="shared" si="27"/>
        <v>250</v>
      </c>
      <c r="C126" s="99" t="s">
        <v>3</v>
      </c>
      <c r="D126" s="99">
        <f t="shared" si="28"/>
        <v>200</v>
      </c>
      <c r="E126" s="99" t="s">
        <v>3</v>
      </c>
      <c r="F126" s="100">
        <f t="shared" si="29"/>
        <v>1700</v>
      </c>
      <c r="G126" s="99" t="s">
        <v>3</v>
      </c>
      <c r="H126" s="99">
        <v>4</v>
      </c>
      <c r="I126" s="100" t="s">
        <v>58</v>
      </c>
      <c r="J126" s="122">
        <v>250</v>
      </c>
      <c r="K126" s="123">
        <v>200</v>
      </c>
      <c r="L126" s="123">
        <v>1700</v>
      </c>
      <c r="M126" s="139">
        <v>20.900831543862001</v>
      </c>
      <c r="N126" s="148">
        <v>2607.2073885000004</v>
      </c>
      <c r="O126" s="141">
        <v>27714.18582376937</v>
      </c>
      <c r="P126" s="142">
        <v>29970.863103769367</v>
      </c>
    </row>
    <row r="127" spans="1:16" ht="16.5" thickBot="1">
      <c r="A127" s="98" t="s">
        <v>75</v>
      </c>
      <c r="B127" s="99">
        <f t="shared" si="27"/>
        <v>250</v>
      </c>
      <c r="C127" s="99" t="s">
        <v>3</v>
      </c>
      <c r="D127" s="99">
        <f t="shared" si="28"/>
        <v>200</v>
      </c>
      <c r="E127" s="99" t="s">
        <v>3</v>
      </c>
      <c r="F127" s="100">
        <f t="shared" si="29"/>
        <v>1800</v>
      </c>
      <c r="G127" s="99" t="s">
        <v>3</v>
      </c>
      <c r="H127" s="99">
        <v>4</v>
      </c>
      <c r="I127" s="100" t="s">
        <v>58</v>
      </c>
      <c r="J127" s="122">
        <v>250</v>
      </c>
      <c r="K127" s="123">
        <v>200</v>
      </c>
      <c r="L127" s="123">
        <v>1800</v>
      </c>
      <c r="M127" s="139">
        <v>21.986601103382</v>
      </c>
      <c r="N127" s="148">
        <v>2760.5725290000005</v>
      </c>
      <c r="O127" s="141">
        <v>29028.744536873768</v>
      </c>
      <c r="P127" s="142">
        <v>31285.421816873764</v>
      </c>
    </row>
    <row r="128" spans="1:16" ht="16.5" thickBot="1">
      <c r="A128" s="98" t="s">
        <v>75</v>
      </c>
      <c r="B128" s="99">
        <f t="shared" si="27"/>
        <v>250</v>
      </c>
      <c r="C128" s="99" t="s">
        <v>3</v>
      </c>
      <c r="D128" s="99">
        <f t="shared" si="28"/>
        <v>200</v>
      </c>
      <c r="E128" s="99" t="s">
        <v>3</v>
      </c>
      <c r="F128" s="100">
        <f t="shared" si="29"/>
        <v>1900</v>
      </c>
      <c r="G128" s="99" t="s">
        <v>3</v>
      </c>
      <c r="H128" s="99">
        <v>4</v>
      </c>
      <c r="I128" s="100" t="s">
        <v>58</v>
      </c>
      <c r="J128" s="122">
        <v>250</v>
      </c>
      <c r="K128" s="123">
        <v>200</v>
      </c>
      <c r="L128" s="123">
        <v>1900</v>
      </c>
      <c r="M128" s="139">
        <v>23.072370662902003</v>
      </c>
      <c r="N128" s="148">
        <v>2913.9376695000005</v>
      </c>
      <c r="O128" s="141">
        <v>30394.251601978169</v>
      </c>
      <c r="P128" s="142">
        <v>32650.928881978165</v>
      </c>
    </row>
    <row r="129" spans="1:16" ht="16.5" thickBot="1">
      <c r="A129" s="98" t="s">
        <v>75</v>
      </c>
      <c r="B129" s="99">
        <f t="shared" si="27"/>
        <v>250</v>
      </c>
      <c r="C129" s="99" t="s">
        <v>3</v>
      </c>
      <c r="D129" s="99">
        <f t="shared" si="28"/>
        <v>200</v>
      </c>
      <c r="E129" s="99" t="s">
        <v>3</v>
      </c>
      <c r="F129" s="100">
        <f t="shared" si="29"/>
        <v>2000</v>
      </c>
      <c r="G129" s="99" t="s">
        <v>3</v>
      </c>
      <c r="H129" s="99">
        <v>4</v>
      </c>
      <c r="I129" s="100" t="s">
        <v>58</v>
      </c>
      <c r="J129" s="122">
        <v>250</v>
      </c>
      <c r="K129" s="123">
        <v>200</v>
      </c>
      <c r="L129" s="123">
        <v>2000</v>
      </c>
      <c r="M129" s="139">
        <v>24.158140222422002</v>
      </c>
      <c r="N129" s="148">
        <v>3067.3028100000006</v>
      </c>
      <c r="O129" s="141">
        <v>31790.069613254553</v>
      </c>
      <c r="P129" s="142">
        <v>34046.74689325456</v>
      </c>
    </row>
    <row r="130" spans="1:16" s="20" customFormat="1" ht="16.5" thickBot="1">
      <c r="A130" s="98" t="s">
        <v>75</v>
      </c>
      <c r="B130" s="99">
        <f t="shared" ref="B130:B139" si="30">J130</f>
        <v>250</v>
      </c>
      <c r="C130" s="99" t="s">
        <v>3</v>
      </c>
      <c r="D130" s="99">
        <f t="shared" ref="D130:D139" si="31">K130</f>
        <v>200</v>
      </c>
      <c r="E130" s="99" t="s">
        <v>3</v>
      </c>
      <c r="F130" s="100">
        <f t="shared" ref="F130:F139" si="32">L130</f>
        <v>2100</v>
      </c>
      <c r="G130" s="99" t="s">
        <v>3</v>
      </c>
      <c r="H130" s="99">
        <v>4</v>
      </c>
      <c r="I130" s="100" t="s">
        <v>58</v>
      </c>
      <c r="J130" s="122">
        <v>250</v>
      </c>
      <c r="K130" s="123">
        <v>200</v>
      </c>
      <c r="L130" s="123">
        <v>2100</v>
      </c>
      <c r="M130" s="139">
        <v>25.243909781942001</v>
      </c>
      <c r="N130" s="148">
        <v>3220.6679505000006</v>
      </c>
      <c r="O130" s="141">
        <v>33132.427526358952</v>
      </c>
      <c r="P130" s="142">
        <v>35389.104806358955</v>
      </c>
    </row>
    <row r="131" spans="1:16" s="20" customFormat="1" ht="16.5" thickBot="1">
      <c r="A131" s="98" t="s">
        <v>75</v>
      </c>
      <c r="B131" s="99">
        <f t="shared" si="30"/>
        <v>250</v>
      </c>
      <c r="C131" s="99" t="s">
        <v>3</v>
      </c>
      <c r="D131" s="99">
        <f t="shared" si="31"/>
        <v>200</v>
      </c>
      <c r="E131" s="99" t="s">
        <v>3</v>
      </c>
      <c r="F131" s="100">
        <f t="shared" si="32"/>
        <v>2200</v>
      </c>
      <c r="G131" s="99" t="s">
        <v>3</v>
      </c>
      <c r="H131" s="99">
        <v>4</v>
      </c>
      <c r="I131" s="100" t="s">
        <v>58</v>
      </c>
      <c r="J131" s="122">
        <v>250</v>
      </c>
      <c r="K131" s="123">
        <v>200</v>
      </c>
      <c r="L131" s="123">
        <v>2200</v>
      </c>
      <c r="M131" s="139">
        <v>26.329679341462001</v>
      </c>
      <c r="N131" s="148">
        <v>3374.0330910000007</v>
      </c>
      <c r="O131" s="141">
        <v>34497.934591463338</v>
      </c>
      <c r="P131" s="142">
        <v>36754.611871463341</v>
      </c>
    </row>
    <row r="132" spans="1:16" s="20" customFormat="1" ht="16.5" thickBot="1">
      <c r="A132" s="98" t="s">
        <v>75</v>
      </c>
      <c r="B132" s="99">
        <f t="shared" si="30"/>
        <v>250</v>
      </c>
      <c r="C132" s="99" t="s">
        <v>3</v>
      </c>
      <c r="D132" s="99">
        <f t="shared" si="31"/>
        <v>200</v>
      </c>
      <c r="E132" s="99" t="s">
        <v>3</v>
      </c>
      <c r="F132" s="100">
        <f t="shared" si="32"/>
        <v>2300</v>
      </c>
      <c r="G132" s="99" t="s">
        <v>3</v>
      </c>
      <c r="H132" s="99">
        <v>4</v>
      </c>
      <c r="I132" s="100" t="s">
        <v>58</v>
      </c>
      <c r="J132" s="122">
        <v>250</v>
      </c>
      <c r="K132" s="123">
        <v>200</v>
      </c>
      <c r="L132" s="123">
        <v>2300</v>
      </c>
      <c r="M132" s="139">
        <v>27.415448900981993</v>
      </c>
      <c r="N132" s="148">
        <v>3527.3982315000003</v>
      </c>
      <c r="O132" s="141">
        <v>35812.493304567724</v>
      </c>
      <c r="P132" s="142">
        <v>38069.170584567728</v>
      </c>
    </row>
    <row r="133" spans="1:16" s="20" customFormat="1" ht="16.5" thickBot="1">
      <c r="A133" s="98" t="s">
        <v>75</v>
      </c>
      <c r="B133" s="99">
        <f t="shared" si="30"/>
        <v>250</v>
      </c>
      <c r="C133" s="99" t="s">
        <v>3</v>
      </c>
      <c r="D133" s="99">
        <f t="shared" si="31"/>
        <v>200</v>
      </c>
      <c r="E133" s="99" t="s">
        <v>3</v>
      </c>
      <c r="F133" s="100">
        <f t="shared" si="32"/>
        <v>2400</v>
      </c>
      <c r="G133" s="99" t="s">
        <v>3</v>
      </c>
      <c r="H133" s="99">
        <v>4</v>
      </c>
      <c r="I133" s="100" t="s">
        <v>58</v>
      </c>
      <c r="J133" s="122">
        <v>250</v>
      </c>
      <c r="K133" s="123">
        <v>200</v>
      </c>
      <c r="L133" s="123">
        <v>2400</v>
      </c>
      <c r="M133" s="139">
        <v>28.501218460501999</v>
      </c>
      <c r="N133" s="148">
        <v>3680.7633720000008</v>
      </c>
      <c r="O133" s="141">
        <v>37127.052017672126</v>
      </c>
      <c r="P133" s="142">
        <v>39383.729297672129</v>
      </c>
    </row>
    <row r="134" spans="1:16" s="20" customFormat="1" ht="16.5" thickBot="1">
      <c r="A134" s="98" t="s">
        <v>75</v>
      </c>
      <c r="B134" s="99">
        <f t="shared" si="30"/>
        <v>250</v>
      </c>
      <c r="C134" s="99" t="s">
        <v>3</v>
      </c>
      <c r="D134" s="99">
        <f t="shared" si="31"/>
        <v>200</v>
      </c>
      <c r="E134" s="99" t="s">
        <v>3</v>
      </c>
      <c r="F134" s="100">
        <f t="shared" si="32"/>
        <v>2500</v>
      </c>
      <c r="G134" s="99" t="s">
        <v>3</v>
      </c>
      <c r="H134" s="99">
        <v>4</v>
      </c>
      <c r="I134" s="100" t="s">
        <v>58</v>
      </c>
      <c r="J134" s="122">
        <v>250</v>
      </c>
      <c r="K134" s="123">
        <v>200</v>
      </c>
      <c r="L134" s="123">
        <v>2500</v>
      </c>
      <c r="M134" s="139">
        <v>30.114586520022002</v>
      </c>
      <c r="N134" s="148">
        <v>3834.1285125000009</v>
      </c>
      <c r="O134" s="141">
        <v>39008.932776568385</v>
      </c>
      <c r="P134" s="142">
        <v>41265.610056568381</v>
      </c>
    </row>
    <row r="135" spans="1:16" s="20" customFormat="1" ht="16.5" thickBot="1">
      <c r="A135" s="98" t="s">
        <v>75</v>
      </c>
      <c r="B135" s="99">
        <f t="shared" si="30"/>
        <v>250</v>
      </c>
      <c r="C135" s="99" t="s">
        <v>3</v>
      </c>
      <c r="D135" s="99">
        <f t="shared" si="31"/>
        <v>200</v>
      </c>
      <c r="E135" s="99" t="s">
        <v>3</v>
      </c>
      <c r="F135" s="100">
        <f t="shared" si="32"/>
        <v>2600</v>
      </c>
      <c r="G135" s="99" t="s">
        <v>3</v>
      </c>
      <c r="H135" s="99">
        <v>4</v>
      </c>
      <c r="I135" s="100" t="s">
        <v>58</v>
      </c>
      <c r="J135" s="122">
        <v>250</v>
      </c>
      <c r="K135" s="123">
        <v>200</v>
      </c>
      <c r="L135" s="123">
        <v>2600</v>
      </c>
      <c r="M135" s="139">
        <v>31.200356079542001</v>
      </c>
      <c r="N135" s="148">
        <v>3987.4936530000009</v>
      </c>
      <c r="O135" s="141">
        <v>40351.290689672787</v>
      </c>
      <c r="P135" s="142">
        <v>42607.967969672784</v>
      </c>
    </row>
    <row r="136" spans="1:16" s="20" customFormat="1" ht="16.5" thickBot="1">
      <c r="A136" s="98" t="s">
        <v>75</v>
      </c>
      <c r="B136" s="99">
        <f t="shared" si="30"/>
        <v>250</v>
      </c>
      <c r="C136" s="99" t="s">
        <v>3</v>
      </c>
      <c r="D136" s="99">
        <f t="shared" si="31"/>
        <v>200</v>
      </c>
      <c r="E136" s="99" t="s">
        <v>3</v>
      </c>
      <c r="F136" s="100">
        <f t="shared" si="32"/>
        <v>2700</v>
      </c>
      <c r="G136" s="99" t="s">
        <v>3</v>
      </c>
      <c r="H136" s="99">
        <v>4</v>
      </c>
      <c r="I136" s="100" t="s">
        <v>58</v>
      </c>
      <c r="J136" s="122">
        <v>250</v>
      </c>
      <c r="K136" s="123">
        <v>200</v>
      </c>
      <c r="L136" s="123">
        <v>2700</v>
      </c>
      <c r="M136" s="139">
        <v>32.286125639062</v>
      </c>
      <c r="N136" s="148">
        <v>4140.8587935000014</v>
      </c>
      <c r="O136" s="141">
        <v>41719.309500949166</v>
      </c>
      <c r="P136" s="142">
        <v>43975.98678094917</v>
      </c>
    </row>
    <row r="137" spans="1:16" s="20" customFormat="1" ht="16.5" thickBot="1">
      <c r="A137" s="98" t="s">
        <v>75</v>
      </c>
      <c r="B137" s="99">
        <f t="shared" si="30"/>
        <v>250</v>
      </c>
      <c r="C137" s="99" t="s">
        <v>3</v>
      </c>
      <c r="D137" s="99">
        <f t="shared" si="31"/>
        <v>200</v>
      </c>
      <c r="E137" s="99" t="s">
        <v>3</v>
      </c>
      <c r="F137" s="100">
        <f t="shared" si="32"/>
        <v>2800</v>
      </c>
      <c r="G137" s="99" t="s">
        <v>3</v>
      </c>
      <c r="H137" s="99">
        <v>4</v>
      </c>
      <c r="I137" s="100" t="s">
        <v>58</v>
      </c>
      <c r="J137" s="122">
        <v>250</v>
      </c>
      <c r="K137" s="123">
        <v>200</v>
      </c>
      <c r="L137" s="123">
        <v>2800</v>
      </c>
      <c r="M137" s="139">
        <v>33.371895198581996</v>
      </c>
      <c r="N137" s="148">
        <v>4294.2239340000006</v>
      </c>
      <c r="O137" s="141">
        <v>43084.81656605356</v>
      </c>
      <c r="P137" s="142">
        <v>45341.493846053563</v>
      </c>
    </row>
    <row r="138" spans="1:16" s="20" customFormat="1" ht="16.5" thickBot="1">
      <c r="A138" s="98" t="s">
        <v>75</v>
      </c>
      <c r="B138" s="99">
        <f t="shared" si="30"/>
        <v>250</v>
      </c>
      <c r="C138" s="99" t="s">
        <v>3</v>
      </c>
      <c r="D138" s="99">
        <f t="shared" si="31"/>
        <v>200</v>
      </c>
      <c r="E138" s="99" t="s">
        <v>3</v>
      </c>
      <c r="F138" s="100">
        <f t="shared" si="32"/>
        <v>2900</v>
      </c>
      <c r="G138" s="99" t="s">
        <v>3</v>
      </c>
      <c r="H138" s="99">
        <v>4</v>
      </c>
      <c r="I138" s="100" t="s">
        <v>58</v>
      </c>
      <c r="J138" s="122">
        <v>250</v>
      </c>
      <c r="K138" s="123">
        <v>200</v>
      </c>
      <c r="L138" s="123">
        <v>2900</v>
      </c>
      <c r="M138" s="139">
        <v>34.457664758101998</v>
      </c>
      <c r="N138" s="148">
        <v>4447.5890745000006</v>
      </c>
      <c r="O138" s="141">
        <v>44399.375279157968</v>
      </c>
      <c r="P138" s="142">
        <v>46656.052559157957</v>
      </c>
    </row>
    <row r="139" spans="1:16" s="20" customFormat="1" ht="16.5" thickBot="1">
      <c r="A139" s="98" t="s">
        <v>75</v>
      </c>
      <c r="B139" s="99">
        <f t="shared" si="30"/>
        <v>250</v>
      </c>
      <c r="C139" s="99" t="s">
        <v>3</v>
      </c>
      <c r="D139" s="99">
        <f t="shared" si="31"/>
        <v>200</v>
      </c>
      <c r="E139" s="99" t="s">
        <v>3</v>
      </c>
      <c r="F139" s="100">
        <f t="shared" si="32"/>
        <v>3000</v>
      </c>
      <c r="G139" s="99" t="s">
        <v>3</v>
      </c>
      <c r="H139" s="99">
        <v>4</v>
      </c>
      <c r="I139" s="100" t="s">
        <v>58</v>
      </c>
      <c r="J139" s="124">
        <v>250</v>
      </c>
      <c r="K139" s="125">
        <v>200</v>
      </c>
      <c r="L139" s="125">
        <v>3000</v>
      </c>
      <c r="M139" s="143">
        <v>35.543434317622001</v>
      </c>
      <c r="N139" s="149">
        <v>4600.9542150000007</v>
      </c>
      <c r="O139" s="145">
        <v>45739.205992262345</v>
      </c>
      <c r="P139" s="146">
        <v>47995.883272262356</v>
      </c>
    </row>
    <row r="140" spans="1:16" ht="16.5" customHeight="1" thickBot="1">
      <c r="A140" s="253" t="s">
        <v>79</v>
      </c>
      <c r="B140" s="254"/>
      <c r="C140" s="254"/>
      <c r="D140" s="254"/>
      <c r="E140" s="254"/>
      <c r="F140" s="254"/>
      <c r="G140" s="254"/>
      <c r="H140" s="254"/>
      <c r="I140" s="254"/>
      <c r="J140" s="254"/>
      <c r="K140" s="254"/>
      <c r="L140" s="254"/>
      <c r="M140" s="254"/>
      <c r="N140" s="254"/>
      <c r="O140" s="254"/>
      <c r="P140" s="255"/>
    </row>
    <row r="141" spans="1:16" ht="16.5" customHeight="1" thickBot="1">
      <c r="A141" s="250" t="s">
        <v>82</v>
      </c>
      <c r="B141" s="251"/>
      <c r="C141" s="251"/>
      <c r="D141" s="251"/>
      <c r="E141" s="251"/>
      <c r="F141" s="251"/>
      <c r="G141" s="251"/>
      <c r="H141" s="251"/>
      <c r="I141" s="251"/>
      <c r="J141" s="251"/>
      <c r="K141" s="251"/>
      <c r="L141" s="251"/>
      <c r="M141" s="251"/>
      <c r="N141" s="251"/>
      <c r="O141" s="251"/>
      <c r="P141" s="252"/>
    </row>
    <row r="142" spans="1:16" ht="16.5" thickBot="1">
      <c r="A142" s="98" t="s">
        <v>75</v>
      </c>
      <c r="B142" s="99">
        <f t="shared" ref="B142:B156" si="33">J142</f>
        <v>250</v>
      </c>
      <c r="C142" s="99" t="s">
        <v>3</v>
      </c>
      <c r="D142" s="99">
        <f t="shared" ref="D142:D156" si="34">K142</f>
        <v>200</v>
      </c>
      <c r="E142" s="99" t="s">
        <v>3</v>
      </c>
      <c r="F142" s="100">
        <f t="shared" ref="F142:F156" si="35">L142</f>
        <v>600</v>
      </c>
      <c r="G142" s="99" t="s">
        <v>3</v>
      </c>
      <c r="H142" s="99">
        <v>6</v>
      </c>
      <c r="I142" s="100" t="s">
        <v>59</v>
      </c>
      <c r="J142" s="130">
        <v>250</v>
      </c>
      <c r="K142" s="131">
        <v>200</v>
      </c>
      <c r="L142" s="131">
        <v>600</v>
      </c>
      <c r="M142" s="135">
        <v>8.8436095337129998</v>
      </c>
      <c r="N142" s="147">
        <v>1226.9211240000002</v>
      </c>
      <c r="O142" s="137">
        <v>13943.606153447834</v>
      </c>
      <c r="P142" s="138">
        <v>16200.283433447836</v>
      </c>
    </row>
    <row r="143" spans="1:16" ht="16.5" thickBot="1">
      <c r="A143" s="98" t="s">
        <v>75</v>
      </c>
      <c r="B143" s="99">
        <f t="shared" si="33"/>
        <v>250</v>
      </c>
      <c r="C143" s="99" t="s">
        <v>3</v>
      </c>
      <c r="D143" s="99">
        <f t="shared" si="34"/>
        <v>200</v>
      </c>
      <c r="E143" s="99" t="s">
        <v>3</v>
      </c>
      <c r="F143" s="100">
        <f t="shared" si="35"/>
        <v>700</v>
      </c>
      <c r="G143" s="99" t="s">
        <v>3</v>
      </c>
      <c r="H143" s="99">
        <v>6</v>
      </c>
      <c r="I143" s="100" t="s">
        <v>59</v>
      </c>
      <c r="J143" s="122">
        <v>250</v>
      </c>
      <c r="K143" s="123">
        <v>200</v>
      </c>
      <c r="L143" s="123">
        <v>700</v>
      </c>
      <c r="M143" s="139">
        <v>10.054623872993002</v>
      </c>
      <c r="N143" s="148">
        <v>1431.4079780000002</v>
      </c>
      <c r="O143" s="141">
        <v>15597.205578962203</v>
      </c>
      <c r="P143" s="142">
        <v>17853.882858962203</v>
      </c>
    </row>
    <row r="144" spans="1:16" ht="16.5" thickBot="1">
      <c r="A144" s="98" t="s">
        <v>75</v>
      </c>
      <c r="B144" s="99">
        <f t="shared" si="33"/>
        <v>250</v>
      </c>
      <c r="C144" s="99" t="s">
        <v>3</v>
      </c>
      <c r="D144" s="99">
        <f t="shared" si="34"/>
        <v>200</v>
      </c>
      <c r="E144" s="99" t="s">
        <v>3</v>
      </c>
      <c r="F144" s="100">
        <f t="shared" si="35"/>
        <v>800</v>
      </c>
      <c r="G144" s="99" t="s">
        <v>3</v>
      </c>
      <c r="H144" s="99">
        <v>6</v>
      </c>
      <c r="I144" s="100" t="s">
        <v>59</v>
      </c>
      <c r="J144" s="122">
        <v>250</v>
      </c>
      <c r="K144" s="123">
        <v>200</v>
      </c>
      <c r="L144" s="123">
        <v>800</v>
      </c>
      <c r="M144" s="139">
        <v>11.265638212273</v>
      </c>
      <c r="N144" s="148">
        <v>1635.8948320000004</v>
      </c>
      <c r="O144" s="141">
        <v>17199.85665247657</v>
      </c>
      <c r="P144" s="142">
        <v>19456.53393247657</v>
      </c>
    </row>
    <row r="145" spans="1:16" ht="16.5" thickBot="1">
      <c r="A145" s="98" t="s">
        <v>75</v>
      </c>
      <c r="B145" s="99">
        <f t="shared" si="33"/>
        <v>250</v>
      </c>
      <c r="C145" s="99" t="s">
        <v>3</v>
      </c>
      <c r="D145" s="99">
        <f t="shared" si="34"/>
        <v>200</v>
      </c>
      <c r="E145" s="99" t="s">
        <v>3</v>
      </c>
      <c r="F145" s="100">
        <f t="shared" si="35"/>
        <v>900</v>
      </c>
      <c r="G145" s="99" t="s">
        <v>3</v>
      </c>
      <c r="H145" s="99">
        <v>6</v>
      </c>
      <c r="I145" s="100" t="s">
        <v>59</v>
      </c>
      <c r="J145" s="122">
        <v>250</v>
      </c>
      <c r="K145" s="123">
        <v>200</v>
      </c>
      <c r="L145" s="123">
        <v>900</v>
      </c>
      <c r="M145" s="139">
        <v>12.476652551552998</v>
      </c>
      <c r="N145" s="148">
        <v>1840.3816860000004</v>
      </c>
      <c r="O145" s="141">
        <v>18802.507725990934</v>
      </c>
      <c r="P145" s="142">
        <v>21059.185005990934</v>
      </c>
    </row>
    <row r="146" spans="1:16" ht="16.5" thickBot="1">
      <c r="A146" s="98" t="s">
        <v>75</v>
      </c>
      <c r="B146" s="99">
        <f t="shared" si="33"/>
        <v>250</v>
      </c>
      <c r="C146" s="99" t="s">
        <v>3</v>
      </c>
      <c r="D146" s="99">
        <f t="shared" si="34"/>
        <v>200</v>
      </c>
      <c r="E146" s="99" t="s">
        <v>3</v>
      </c>
      <c r="F146" s="100">
        <f t="shared" si="35"/>
        <v>1000</v>
      </c>
      <c r="G146" s="99" t="s">
        <v>3</v>
      </c>
      <c r="H146" s="99">
        <v>6</v>
      </c>
      <c r="I146" s="100" t="s">
        <v>59</v>
      </c>
      <c r="J146" s="122">
        <v>250</v>
      </c>
      <c r="K146" s="123">
        <v>200</v>
      </c>
      <c r="L146" s="123">
        <v>1000</v>
      </c>
      <c r="M146" s="139">
        <v>13.687666890833</v>
      </c>
      <c r="N146" s="148">
        <v>2044.8685400000004</v>
      </c>
      <c r="O146" s="141">
        <v>20483.906351505302</v>
      </c>
      <c r="P146" s="142">
        <v>22740.583631505298</v>
      </c>
    </row>
    <row r="147" spans="1:16" ht="16.5" thickBot="1">
      <c r="A147" s="98" t="s">
        <v>75</v>
      </c>
      <c r="B147" s="99">
        <f t="shared" si="33"/>
        <v>250</v>
      </c>
      <c r="C147" s="99" t="s">
        <v>3</v>
      </c>
      <c r="D147" s="99">
        <f t="shared" si="34"/>
        <v>200</v>
      </c>
      <c r="E147" s="99" t="s">
        <v>3</v>
      </c>
      <c r="F147" s="100">
        <f t="shared" si="35"/>
        <v>1100</v>
      </c>
      <c r="G147" s="99" t="s">
        <v>3</v>
      </c>
      <c r="H147" s="99">
        <v>6</v>
      </c>
      <c r="I147" s="100" t="s">
        <v>59</v>
      </c>
      <c r="J147" s="122">
        <v>250</v>
      </c>
      <c r="K147" s="123">
        <v>200</v>
      </c>
      <c r="L147" s="123">
        <v>1100</v>
      </c>
      <c r="M147" s="139">
        <v>14.898681230112999</v>
      </c>
      <c r="N147" s="148">
        <v>2249.3553940000006</v>
      </c>
      <c r="O147" s="141">
        <v>22147.210225019673</v>
      </c>
      <c r="P147" s="142">
        <v>24403.887505019673</v>
      </c>
    </row>
    <row r="148" spans="1:16" ht="16.5" thickBot="1">
      <c r="A148" s="98" t="s">
        <v>75</v>
      </c>
      <c r="B148" s="99">
        <f t="shared" si="33"/>
        <v>250</v>
      </c>
      <c r="C148" s="99" t="s">
        <v>3</v>
      </c>
      <c r="D148" s="99">
        <f t="shared" si="34"/>
        <v>200</v>
      </c>
      <c r="E148" s="99" t="s">
        <v>3</v>
      </c>
      <c r="F148" s="100">
        <f t="shared" si="35"/>
        <v>1200</v>
      </c>
      <c r="G148" s="99" t="s">
        <v>3</v>
      </c>
      <c r="H148" s="99">
        <v>6</v>
      </c>
      <c r="I148" s="100" t="s">
        <v>59</v>
      </c>
      <c r="J148" s="122">
        <v>250</v>
      </c>
      <c r="K148" s="123">
        <v>200</v>
      </c>
      <c r="L148" s="123">
        <v>1200</v>
      </c>
      <c r="M148" s="139">
        <v>16.109695569392997</v>
      </c>
      <c r="N148" s="148">
        <v>2453.8422480000004</v>
      </c>
      <c r="O148" s="141">
        <v>23835.105845792037</v>
      </c>
      <c r="P148" s="142">
        <v>26091.783125792037</v>
      </c>
    </row>
    <row r="149" spans="1:16" ht="16.5" thickBot="1">
      <c r="A149" s="98" t="s">
        <v>75</v>
      </c>
      <c r="B149" s="99">
        <f t="shared" si="33"/>
        <v>250</v>
      </c>
      <c r="C149" s="99" t="s">
        <v>3</v>
      </c>
      <c r="D149" s="99">
        <f t="shared" si="34"/>
        <v>200</v>
      </c>
      <c r="E149" s="99" t="s">
        <v>3</v>
      </c>
      <c r="F149" s="100">
        <f t="shared" si="35"/>
        <v>1300</v>
      </c>
      <c r="G149" s="99" t="s">
        <v>3</v>
      </c>
      <c r="H149" s="99">
        <v>6</v>
      </c>
      <c r="I149" s="100" t="s">
        <v>59</v>
      </c>
      <c r="J149" s="122">
        <v>250</v>
      </c>
      <c r="K149" s="123">
        <v>200</v>
      </c>
      <c r="L149" s="123">
        <v>1300</v>
      </c>
      <c r="M149" s="139">
        <v>17.320709908672999</v>
      </c>
      <c r="N149" s="148">
        <v>2658.3291020000006</v>
      </c>
      <c r="O149" s="141">
        <v>25491.232471306404</v>
      </c>
      <c r="P149" s="142">
        <v>27747.909751306408</v>
      </c>
    </row>
    <row r="150" spans="1:16" ht="16.5" thickBot="1">
      <c r="A150" s="98" t="s">
        <v>75</v>
      </c>
      <c r="B150" s="99">
        <f t="shared" si="33"/>
        <v>250</v>
      </c>
      <c r="C150" s="99" t="s">
        <v>3</v>
      </c>
      <c r="D150" s="99">
        <f t="shared" si="34"/>
        <v>200</v>
      </c>
      <c r="E150" s="99" t="s">
        <v>3</v>
      </c>
      <c r="F150" s="100">
        <f t="shared" si="35"/>
        <v>1400</v>
      </c>
      <c r="G150" s="99" t="s">
        <v>3</v>
      </c>
      <c r="H150" s="99">
        <v>6</v>
      </c>
      <c r="I150" s="100" t="s">
        <v>59</v>
      </c>
      <c r="J150" s="122">
        <v>250</v>
      </c>
      <c r="K150" s="123">
        <v>200</v>
      </c>
      <c r="L150" s="123">
        <v>1400</v>
      </c>
      <c r="M150" s="139">
        <v>18.531724247953001</v>
      </c>
      <c r="N150" s="148">
        <v>2862.8159560000004</v>
      </c>
      <c r="O150" s="141">
        <v>27093.883544820783</v>
      </c>
      <c r="P150" s="142">
        <v>29350.560824820775</v>
      </c>
    </row>
    <row r="151" spans="1:16" ht="16.5" thickBot="1">
      <c r="A151" s="98" t="s">
        <v>75</v>
      </c>
      <c r="B151" s="99">
        <f t="shared" si="33"/>
        <v>250</v>
      </c>
      <c r="C151" s="99" t="s">
        <v>3</v>
      </c>
      <c r="D151" s="99">
        <f t="shared" si="34"/>
        <v>200</v>
      </c>
      <c r="E151" s="99" t="s">
        <v>3</v>
      </c>
      <c r="F151" s="100">
        <f t="shared" si="35"/>
        <v>1500</v>
      </c>
      <c r="G151" s="99" t="s">
        <v>3</v>
      </c>
      <c r="H151" s="99">
        <v>6</v>
      </c>
      <c r="I151" s="100" t="s">
        <v>59</v>
      </c>
      <c r="J151" s="122">
        <v>250</v>
      </c>
      <c r="K151" s="123">
        <v>200</v>
      </c>
      <c r="L151" s="123">
        <v>1500</v>
      </c>
      <c r="M151" s="139">
        <v>20.270337087233003</v>
      </c>
      <c r="N151" s="148">
        <v>3067.3028100000006</v>
      </c>
      <c r="O151" s="141">
        <v>29311.469112127001</v>
      </c>
      <c r="P151" s="142">
        <v>31568.146392126997</v>
      </c>
    </row>
    <row r="152" spans="1:16" ht="16.5" thickBot="1">
      <c r="A152" s="98" t="s">
        <v>75</v>
      </c>
      <c r="B152" s="99">
        <f t="shared" si="33"/>
        <v>250</v>
      </c>
      <c r="C152" s="99" t="s">
        <v>3</v>
      </c>
      <c r="D152" s="99">
        <f t="shared" si="34"/>
        <v>200</v>
      </c>
      <c r="E152" s="99" t="s">
        <v>3</v>
      </c>
      <c r="F152" s="100">
        <f t="shared" si="35"/>
        <v>1600</v>
      </c>
      <c r="G152" s="99" t="s">
        <v>3</v>
      </c>
      <c r="H152" s="99">
        <v>6</v>
      </c>
      <c r="I152" s="100" t="s">
        <v>59</v>
      </c>
      <c r="J152" s="122">
        <v>250</v>
      </c>
      <c r="K152" s="123">
        <v>200</v>
      </c>
      <c r="L152" s="123">
        <v>1600</v>
      </c>
      <c r="M152" s="139">
        <v>21.481351426513001</v>
      </c>
      <c r="N152" s="148">
        <v>3271.7896640000008</v>
      </c>
      <c r="O152" s="141">
        <v>31056.047737641358</v>
      </c>
      <c r="P152" s="142">
        <v>33312.725017641351</v>
      </c>
    </row>
    <row r="153" spans="1:16" ht="16.5" thickBot="1">
      <c r="A153" s="98" t="s">
        <v>75</v>
      </c>
      <c r="B153" s="99">
        <f t="shared" si="33"/>
        <v>250</v>
      </c>
      <c r="C153" s="99" t="s">
        <v>3</v>
      </c>
      <c r="D153" s="99">
        <f t="shared" si="34"/>
        <v>200</v>
      </c>
      <c r="E153" s="99" t="s">
        <v>3</v>
      </c>
      <c r="F153" s="100">
        <f t="shared" si="35"/>
        <v>1700</v>
      </c>
      <c r="G153" s="99" t="s">
        <v>3</v>
      </c>
      <c r="H153" s="99">
        <v>6</v>
      </c>
      <c r="I153" s="100" t="s">
        <v>59</v>
      </c>
      <c r="J153" s="122">
        <v>250</v>
      </c>
      <c r="K153" s="123">
        <v>200</v>
      </c>
      <c r="L153" s="123">
        <v>1700</v>
      </c>
      <c r="M153" s="139">
        <v>22.692365765792999</v>
      </c>
      <c r="N153" s="148">
        <v>3476.2765180000006</v>
      </c>
      <c r="O153" s="141">
        <v>32658.698811155729</v>
      </c>
      <c r="P153" s="142">
        <v>34915.376091155733</v>
      </c>
    </row>
    <row r="154" spans="1:16" ht="16.5" thickBot="1">
      <c r="A154" s="98" t="s">
        <v>75</v>
      </c>
      <c r="B154" s="99">
        <f t="shared" si="33"/>
        <v>250</v>
      </c>
      <c r="C154" s="99" t="s">
        <v>3</v>
      </c>
      <c r="D154" s="99">
        <f t="shared" si="34"/>
        <v>200</v>
      </c>
      <c r="E154" s="99" t="s">
        <v>3</v>
      </c>
      <c r="F154" s="100">
        <f t="shared" si="35"/>
        <v>1800</v>
      </c>
      <c r="G154" s="99" t="s">
        <v>3</v>
      </c>
      <c r="H154" s="99">
        <v>6</v>
      </c>
      <c r="I154" s="100" t="s">
        <v>59</v>
      </c>
      <c r="J154" s="122">
        <v>250</v>
      </c>
      <c r="K154" s="123">
        <v>200</v>
      </c>
      <c r="L154" s="123">
        <v>1800</v>
      </c>
      <c r="M154" s="139">
        <v>23.903380105073001</v>
      </c>
      <c r="N154" s="148">
        <v>3680.7633720000008</v>
      </c>
      <c r="O154" s="141">
        <v>34261.349884670104</v>
      </c>
      <c r="P154" s="142">
        <v>36518.0271646701</v>
      </c>
    </row>
    <row r="155" spans="1:16" ht="16.5" thickBot="1">
      <c r="A155" s="98" t="s">
        <v>75</v>
      </c>
      <c r="B155" s="99">
        <f t="shared" si="33"/>
        <v>250</v>
      </c>
      <c r="C155" s="99" t="s">
        <v>3</v>
      </c>
      <c r="D155" s="99">
        <f t="shared" si="34"/>
        <v>200</v>
      </c>
      <c r="E155" s="99" t="s">
        <v>3</v>
      </c>
      <c r="F155" s="100">
        <f t="shared" si="35"/>
        <v>1900</v>
      </c>
      <c r="G155" s="99" t="s">
        <v>3</v>
      </c>
      <c r="H155" s="99">
        <v>6</v>
      </c>
      <c r="I155" s="100" t="s">
        <v>59</v>
      </c>
      <c r="J155" s="122">
        <v>250</v>
      </c>
      <c r="K155" s="123">
        <v>200</v>
      </c>
      <c r="L155" s="123">
        <v>1900</v>
      </c>
      <c r="M155" s="139">
        <v>25.114394444353003</v>
      </c>
      <c r="N155" s="148">
        <v>3885.2502260000006</v>
      </c>
      <c r="O155" s="141">
        <v>35914.949310184471</v>
      </c>
      <c r="P155" s="142">
        <v>38171.626590184474</v>
      </c>
    </row>
    <row r="156" spans="1:16" ht="16.5" thickBot="1">
      <c r="A156" s="98" t="s">
        <v>75</v>
      </c>
      <c r="B156" s="99">
        <f t="shared" si="33"/>
        <v>250</v>
      </c>
      <c r="C156" s="99" t="s">
        <v>3</v>
      </c>
      <c r="D156" s="99">
        <f t="shared" si="34"/>
        <v>200</v>
      </c>
      <c r="E156" s="99" t="s">
        <v>3</v>
      </c>
      <c r="F156" s="100">
        <f t="shared" si="35"/>
        <v>2000</v>
      </c>
      <c r="G156" s="99" t="s">
        <v>3</v>
      </c>
      <c r="H156" s="99">
        <v>6</v>
      </c>
      <c r="I156" s="100" t="s">
        <v>59</v>
      </c>
      <c r="J156" s="122">
        <v>250</v>
      </c>
      <c r="K156" s="123">
        <v>200</v>
      </c>
      <c r="L156" s="123">
        <v>2000</v>
      </c>
      <c r="M156" s="139">
        <v>26.325408783633002</v>
      </c>
      <c r="N156" s="148">
        <v>4089.7370800000008</v>
      </c>
      <c r="O156" s="141">
        <v>37630.64413095684</v>
      </c>
      <c r="P156" s="142">
        <v>39887.321410956836</v>
      </c>
    </row>
    <row r="157" spans="1:16" s="20" customFormat="1" ht="16.5" thickBot="1">
      <c r="A157" s="98" t="s">
        <v>75</v>
      </c>
      <c r="B157" s="99">
        <f t="shared" ref="B157:B166" si="36">J157</f>
        <v>250</v>
      </c>
      <c r="C157" s="99" t="s">
        <v>3</v>
      </c>
      <c r="D157" s="99">
        <f t="shared" ref="D157:D166" si="37">K157</f>
        <v>200</v>
      </c>
      <c r="E157" s="99" t="s">
        <v>3</v>
      </c>
      <c r="F157" s="100">
        <f t="shared" ref="F157:F166" si="38">L157</f>
        <v>2100</v>
      </c>
      <c r="G157" s="99" t="s">
        <v>3</v>
      </c>
      <c r="H157" s="99">
        <v>6</v>
      </c>
      <c r="I157" s="100" t="s">
        <v>59</v>
      </c>
      <c r="J157" s="122">
        <v>250</v>
      </c>
      <c r="K157" s="123">
        <v>200</v>
      </c>
      <c r="L157" s="123">
        <v>2100</v>
      </c>
      <c r="M157" s="139">
        <v>27.536423122913</v>
      </c>
      <c r="N157" s="148">
        <v>4294.2239340000006</v>
      </c>
      <c r="O157" s="141">
        <v>39261.094404471209</v>
      </c>
      <c r="P157" s="142">
        <v>41517.771684471212</v>
      </c>
    </row>
    <row r="158" spans="1:16" s="20" customFormat="1" ht="16.5" thickBot="1">
      <c r="A158" s="98" t="s">
        <v>75</v>
      </c>
      <c r="B158" s="99">
        <f t="shared" si="36"/>
        <v>250</v>
      </c>
      <c r="C158" s="99" t="s">
        <v>3</v>
      </c>
      <c r="D158" s="99">
        <f t="shared" si="37"/>
        <v>200</v>
      </c>
      <c r="E158" s="99" t="s">
        <v>3</v>
      </c>
      <c r="F158" s="100">
        <f t="shared" si="38"/>
        <v>2200</v>
      </c>
      <c r="G158" s="99" t="s">
        <v>3</v>
      </c>
      <c r="H158" s="99">
        <v>6</v>
      </c>
      <c r="I158" s="100" t="s">
        <v>59</v>
      </c>
      <c r="J158" s="122">
        <v>250</v>
      </c>
      <c r="K158" s="123">
        <v>200</v>
      </c>
      <c r="L158" s="123">
        <v>2200</v>
      </c>
      <c r="M158" s="139">
        <v>28.747437462192998</v>
      </c>
      <c r="N158" s="148">
        <v>4498.7107880000012</v>
      </c>
      <c r="O158" s="141">
        <v>40914.693829985568</v>
      </c>
      <c r="P158" s="142">
        <v>43171.371109985565</v>
      </c>
    </row>
    <row r="159" spans="1:16" s="20" customFormat="1" ht="16.5" thickBot="1">
      <c r="A159" s="98" t="s">
        <v>75</v>
      </c>
      <c r="B159" s="99">
        <f t="shared" si="36"/>
        <v>250</v>
      </c>
      <c r="C159" s="99" t="s">
        <v>3</v>
      </c>
      <c r="D159" s="99">
        <f t="shared" si="37"/>
        <v>200</v>
      </c>
      <c r="E159" s="99" t="s">
        <v>3</v>
      </c>
      <c r="F159" s="100">
        <f t="shared" si="38"/>
        <v>2300</v>
      </c>
      <c r="G159" s="99" t="s">
        <v>3</v>
      </c>
      <c r="H159" s="99">
        <v>6</v>
      </c>
      <c r="I159" s="100" t="s">
        <v>59</v>
      </c>
      <c r="J159" s="122">
        <v>250</v>
      </c>
      <c r="K159" s="123">
        <v>200</v>
      </c>
      <c r="L159" s="123">
        <v>2300</v>
      </c>
      <c r="M159" s="139">
        <v>29.958451801472993</v>
      </c>
      <c r="N159" s="148">
        <v>4703.197642000001</v>
      </c>
      <c r="O159" s="141">
        <v>42517.344903499921</v>
      </c>
      <c r="P159" s="142">
        <v>44774.022183499925</v>
      </c>
    </row>
    <row r="160" spans="1:16" s="20" customFormat="1" ht="16.5" thickBot="1">
      <c r="A160" s="98" t="s">
        <v>75</v>
      </c>
      <c r="B160" s="99">
        <f t="shared" si="36"/>
        <v>250</v>
      </c>
      <c r="C160" s="99" t="s">
        <v>3</v>
      </c>
      <c r="D160" s="99">
        <f t="shared" si="37"/>
        <v>200</v>
      </c>
      <c r="E160" s="99" t="s">
        <v>3</v>
      </c>
      <c r="F160" s="100">
        <f t="shared" si="38"/>
        <v>2400</v>
      </c>
      <c r="G160" s="99" t="s">
        <v>3</v>
      </c>
      <c r="H160" s="99">
        <v>6</v>
      </c>
      <c r="I160" s="100" t="s">
        <v>59</v>
      </c>
      <c r="J160" s="122">
        <v>250</v>
      </c>
      <c r="K160" s="123">
        <v>200</v>
      </c>
      <c r="L160" s="123">
        <v>2400</v>
      </c>
      <c r="M160" s="139">
        <v>31.169466140752998</v>
      </c>
      <c r="N160" s="148">
        <v>4907.6844960000008</v>
      </c>
      <c r="O160" s="141">
        <v>44119.99597701431</v>
      </c>
      <c r="P160" s="142">
        <v>46376.673257014314</v>
      </c>
    </row>
    <row r="161" spans="1:16" s="20" customFormat="1" ht="16.5" thickBot="1">
      <c r="A161" s="98" t="s">
        <v>75</v>
      </c>
      <c r="B161" s="99">
        <f t="shared" si="36"/>
        <v>250</v>
      </c>
      <c r="C161" s="99" t="s">
        <v>3</v>
      </c>
      <c r="D161" s="99">
        <f t="shared" si="37"/>
        <v>200</v>
      </c>
      <c r="E161" s="99" t="s">
        <v>3</v>
      </c>
      <c r="F161" s="100">
        <f t="shared" si="38"/>
        <v>2500</v>
      </c>
      <c r="G161" s="99" t="s">
        <v>3</v>
      </c>
      <c r="H161" s="99">
        <v>6</v>
      </c>
      <c r="I161" s="100" t="s">
        <v>59</v>
      </c>
      <c r="J161" s="122">
        <v>250</v>
      </c>
      <c r="K161" s="123">
        <v>200</v>
      </c>
      <c r="L161" s="123">
        <v>2500</v>
      </c>
      <c r="M161" s="139">
        <v>32.908078980032997</v>
      </c>
      <c r="N161" s="148">
        <v>5112.1713500000005</v>
      </c>
      <c r="O161" s="141">
        <v>46289.969096320528</v>
      </c>
      <c r="P161" s="142">
        <v>48546.646376320539</v>
      </c>
    </row>
    <row r="162" spans="1:16" s="20" customFormat="1" ht="16.5" thickBot="1">
      <c r="A162" s="98" t="s">
        <v>75</v>
      </c>
      <c r="B162" s="99">
        <f t="shared" si="36"/>
        <v>250</v>
      </c>
      <c r="C162" s="99" t="s">
        <v>3</v>
      </c>
      <c r="D162" s="99">
        <f t="shared" si="37"/>
        <v>200</v>
      </c>
      <c r="E162" s="99" t="s">
        <v>3</v>
      </c>
      <c r="F162" s="100">
        <f t="shared" si="38"/>
        <v>2600</v>
      </c>
      <c r="G162" s="99" t="s">
        <v>3</v>
      </c>
      <c r="H162" s="99">
        <v>6</v>
      </c>
      <c r="I162" s="100" t="s">
        <v>59</v>
      </c>
      <c r="J162" s="122">
        <v>250</v>
      </c>
      <c r="K162" s="123">
        <v>200</v>
      </c>
      <c r="L162" s="123">
        <v>2600</v>
      </c>
      <c r="M162" s="139">
        <v>34.119093319313002</v>
      </c>
      <c r="N162" s="148">
        <v>5316.6582040000012</v>
      </c>
      <c r="O162" s="141">
        <v>47920.419369834905</v>
      </c>
      <c r="P162" s="142">
        <v>50177.096649834908</v>
      </c>
    </row>
    <row r="163" spans="1:16" s="20" customFormat="1" ht="16.5" thickBot="1">
      <c r="A163" s="98" t="s">
        <v>75</v>
      </c>
      <c r="B163" s="99">
        <f t="shared" si="36"/>
        <v>250</v>
      </c>
      <c r="C163" s="99" t="s">
        <v>3</v>
      </c>
      <c r="D163" s="99">
        <f t="shared" si="37"/>
        <v>200</v>
      </c>
      <c r="E163" s="99" t="s">
        <v>3</v>
      </c>
      <c r="F163" s="100">
        <f t="shared" si="38"/>
        <v>2700</v>
      </c>
      <c r="G163" s="99" t="s">
        <v>3</v>
      </c>
      <c r="H163" s="99">
        <v>6</v>
      </c>
      <c r="I163" s="100" t="s">
        <v>59</v>
      </c>
      <c r="J163" s="122">
        <v>250</v>
      </c>
      <c r="K163" s="123">
        <v>200</v>
      </c>
      <c r="L163" s="123">
        <v>2700</v>
      </c>
      <c r="M163" s="139">
        <v>35.330107658593001</v>
      </c>
      <c r="N163" s="148">
        <v>5521.145058000001</v>
      </c>
      <c r="O163" s="141">
        <v>49608.314990607258</v>
      </c>
      <c r="P163" s="142">
        <v>51864.992270607254</v>
      </c>
    </row>
    <row r="164" spans="1:16" s="20" customFormat="1" ht="16.5" thickBot="1">
      <c r="A164" s="98" t="s">
        <v>75</v>
      </c>
      <c r="B164" s="99">
        <f t="shared" si="36"/>
        <v>250</v>
      </c>
      <c r="C164" s="99" t="s">
        <v>3</v>
      </c>
      <c r="D164" s="99">
        <f t="shared" si="37"/>
        <v>200</v>
      </c>
      <c r="E164" s="99" t="s">
        <v>3</v>
      </c>
      <c r="F164" s="100">
        <f t="shared" si="38"/>
        <v>2800</v>
      </c>
      <c r="G164" s="99" t="s">
        <v>3</v>
      </c>
      <c r="H164" s="99">
        <v>6</v>
      </c>
      <c r="I164" s="100" t="s">
        <v>59</v>
      </c>
      <c r="J164" s="122">
        <v>250</v>
      </c>
      <c r="K164" s="123">
        <v>200</v>
      </c>
      <c r="L164" s="123">
        <v>2800</v>
      </c>
      <c r="M164" s="139">
        <v>36.541121997872999</v>
      </c>
      <c r="N164" s="148">
        <v>5725.6319120000007</v>
      </c>
      <c r="O164" s="141">
        <v>51261.914416121639</v>
      </c>
      <c r="P164" s="142">
        <v>53518.591696121643</v>
      </c>
    </row>
    <row r="165" spans="1:16" s="20" customFormat="1" ht="16.5" thickBot="1">
      <c r="A165" s="98" t="s">
        <v>75</v>
      </c>
      <c r="B165" s="99">
        <f t="shared" si="36"/>
        <v>250</v>
      </c>
      <c r="C165" s="99" t="s">
        <v>3</v>
      </c>
      <c r="D165" s="99">
        <f t="shared" si="37"/>
        <v>200</v>
      </c>
      <c r="E165" s="99" t="s">
        <v>3</v>
      </c>
      <c r="F165" s="100">
        <f t="shared" si="38"/>
        <v>2900</v>
      </c>
      <c r="G165" s="99" t="s">
        <v>3</v>
      </c>
      <c r="H165" s="99">
        <v>6</v>
      </c>
      <c r="I165" s="100" t="s">
        <v>59</v>
      </c>
      <c r="J165" s="122">
        <v>250</v>
      </c>
      <c r="K165" s="123">
        <v>200</v>
      </c>
      <c r="L165" s="123">
        <v>2900</v>
      </c>
      <c r="M165" s="139">
        <v>37.752136337153004</v>
      </c>
      <c r="N165" s="148">
        <v>5930.1187660000014</v>
      </c>
      <c r="O165" s="141">
        <v>52864.565489635992</v>
      </c>
      <c r="P165" s="142">
        <v>55121.242769635988</v>
      </c>
    </row>
    <row r="166" spans="1:16" s="20" customFormat="1" ht="16.5" thickBot="1">
      <c r="A166" s="98" t="s">
        <v>75</v>
      </c>
      <c r="B166" s="99">
        <f t="shared" si="36"/>
        <v>250</v>
      </c>
      <c r="C166" s="99" t="s">
        <v>3</v>
      </c>
      <c r="D166" s="99">
        <f t="shared" si="37"/>
        <v>200</v>
      </c>
      <c r="E166" s="99" t="s">
        <v>3</v>
      </c>
      <c r="F166" s="100">
        <f t="shared" si="38"/>
        <v>3000</v>
      </c>
      <c r="G166" s="99" t="s">
        <v>3</v>
      </c>
      <c r="H166" s="99">
        <v>6</v>
      </c>
      <c r="I166" s="100" t="s">
        <v>59</v>
      </c>
      <c r="J166" s="124">
        <v>250</v>
      </c>
      <c r="K166" s="125">
        <v>200</v>
      </c>
      <c r="L166" s="125">
        <v>3000</v>
      </c>
      <c r="M166" s="143">
        <v>38.963150676433003</v>
      </c>
      <c r="N166" s="149">
        <v>6134.6056200000012</v>
      </c>
      <c r="O166" s="145">
        <v>54492.488563150378</v>
      </c>
      <c r="P166" s="146">
        <v>56749.165843150375</v>
      </c>
    </row>
    <row r="167" spans="1:16" ht="19.5" thickBot="1">
      <c r="A167" s="253" t="s">
        <v>80</v>
      </c>
      <c r="B167" s="254"/>
      <c r="C167" s="254"/>
      <c r="D167" s="254"/>
      <c r="E167" s="254"/>
      <c r="F167" s="254"/>
      <c r="G167" s="254"/>
      <c r="H167" s="254"/>
      <c r="I167" s="254"/>
      <c r="J167" s="254"/>
      <c r="K167" s="254"/>
      <c r="L167" s="254"/>
      <c r="M167" s="254"/>
      <c r="N167" s="254"/>
      <c r="O167" s="254"/>
      <c r="P167" s="255"/>
    </row>
    <row r="168" spans="1:16" ht="16.5" thickBot="1">
      <c r="A168" s="250" t="s">
        <v>83</v>
      </c>
      <c r="B168" s="251"/>
      <c r="C168" s="251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2"/>
    </row>
    <row r="169" spans="1:16" ht="16.5" thickBot="1">
      <c r="A169" s="98" t="s">
        <v>75</v>
      </c>
      <c r="B169" s="99">
        <f t="shared" ref="B169:B183" si="39">J169</f>
        <v>250</v>
      </c>
      <c r="C169" s="99" t="s">
        <v>3</v>
      </c>
      <c r="D169" s="99">
        <f t="shared" ref="D169:D183" si="40">K169</f>
        <v>250</v>
      </c>
      <c r="E169" s="99" t="s">
        <v>3</v>
      </c>
      <c r="F169" s="100">
        <f t="shared" ref="F169:F183" si="41">L169</f>
        <v>600</v>
      </c>
      <c r="G169" s="99" t="s">
        <v>3</v>
      </c>
      <c r="H169" s="99">
        <v>4</v>
      </c>
      <c r="I169" s="100" t="s">
        <v>76</v>
      </c>
      <c r="J169" s="130">
        <v>250</v>
      </c>
      <c r="K169" s="131">
        <v>250</v>
      </c>
      <c r="L169" s="131">
        <v>600</v>
      </c>
      <c r="M169" s="135">
        <v>9.1976339691420002</v>
      </c>
      <c r="N169" s="147">
        <v>1083.1108364999998</v>
      </c>
      <c r="O169" s="137">
        <v>13071.878140245699</v>
      </c>
      <c r="P169" s="138">
        <v>15328.555420245699</v>
      </c>
    </row>
    <row r="170" spans="1:16" ht="16.5" thickBot="1">
      <c r="A170" s="98" t="s">
        <v>75</v>
      </c>
      <c r="B170" s="99">
        <f t="shared" si="39"/>
        <v>250</v>
      </c>
      <c r="C170" s="99" t="s">
        <v>3</v>
      </c>
      <c r="D170" s="99">
        <f t="shared" si="40"/>
        <v>250</v>
      </c>
      <c r="E170" s="99" t="s">
        <v>3</v>
      </c>
      <c r="F170" s="100">
        <f t="shared" si="41"/>
        <v>700</v>
      </c>
      <c r="G170" s="99" t="s">
        <v>3</v>
      </c>
      <c r="H170" s="99">
        <v>4</v>
      </c>
      <c r="I170" s="100" t="s">
        <v>76</v>
      </c>
      <c r="J170" s="122">
        <v>250</v>
      </c>
      <c r="K170" s="123">
        <v>250</v>
      </c>
      <c r="L170" s="123">
        <v>700</v>
      </c>
      <c r="M170" s="139">
        <v>10.331577528662001</v>
      </c>
      <c r="N170" s="148">
        <v>1263.6293092499996</v>
      </c>
      <c r="O170" s="141">
        <v>14541.033006230098</v>
      </c>
      <c r="P170" s="142">
        <v>16797.710286230096</v>
      </c>
    </row>
    <row r="171" spans="1:16" ht="16.5" thickBot="1">
      <c r="A171" s="98" t="s">
        <v>75</v>
      </c>
      <c r="B171" s="99">
        <f t="shared" si="39"/>
        <v>250</v>
      </c>
      <c r="C171" s="99" t="s">
        <v>3</v>
      </c>
      <c r="D171" s="99">
        <f t="shared" si="40"/>
        <v>250</v>
      </c>
      <c r="E171" s="99" t="s">
        <v>3</v>
      </c>
      <c r="F171" s="100">
        <f t="shared" si="41"/>
        <v>800</v>
      </c>
      <c r="G171" s="99" t="s">
        <v>3</v>
      </c>
      <c r="H171" s="99">
        <v>4</v>
      </c>
      <c r="I171" s="100" t="s">
        <v>76</v>
      </c>
      <c r="J171" s="122">
        <v>250</v>
      </c>
      <c r="K171" s="123">
        <v>250</v>
      </c>
      <c r="L171" s="123">
        <v>800</v>
      </c>
      <c r="M171" s="139">
        <v>11.465521088181999</v>
      </c>
      <c r="N171" s="148">
        <v>1444.1477819999998</v>
      </c>
      <c r="O171" s="141">
        <v>15959.239520214491</v>
      </c>
      <c r="P171" s="142">
        <v>18215.916800214487</v>
      </c>
    </row>
    <row r="172" spans="1:16" ht="16.5" thickBot="1">
      <c r="A172" s="98" t="s">
        <v>75</v>
      </c>
      <c r="B172" s="99">
        <f t="shared" si="39"/>
        <v>250</v>
      </c>
      <c r="C172" s="99" t="s">
        <v>3</v>
      </c>
      <c r="D172" s="99">
        <f t="shared" si="40"/>
        <v>250</v>
      </c>
      <c r="E172" s="99" t="s">
        <v>3</v>
      </c>
      <c r="F172" s="100">
        <f t="shared" si="41"/>
        <v>900</v>
      </c>
      <c r="G172" s="99" t="s">
        <v>3</v>
      </c>
      <c r="H172" s="99">
        <v>4</v>
      </c>
      <c r="I172" s="100" t="s">
        <v>76</v>
      </c>
      <c r="J172" s="122">
        <v>250</v>
      </c>
      <c r="K172" s="123">
        <v>250</v>
      </c>
      <c r="L172" s="123">
        <v>900</v>
      </c>
      <c r="M172" s="139">
        <v>12.599464647702</v>
      </c>
      <c r="N172" s="148">
        <v>1624.6662547499996</v>
      </c>
      <c r="O172" s="141">
        <v>17377.446034198885</v>
      </c>
      <c r="P172" s="142">
        <v>19634.123314198885</v>
      </c>
    </row>
    <row r="173" spans="1:16" ht="16.5" thickBot="1">
      <c r="A173" s="98" t="s">
        <v>75</v>
      </c>
      <c r="B173" s="99">
        <f t="shared" si="39"/>
        <v>250</v>
      </c>
      <c r="C173" s="99" t="s">
        <v>3</v>
      </c>
      <c r="D173" s="99">
        <f t="shared" si="40"/>
        <v>250</v>
      </c>
      <c r="E173" s="99" t="s">
        <v>3</v>
      </c>
      <c r="F173" s="100">
        <f t="shared" si="41"/>
        <v>1000</v>
      </c>
      <c r="G173" s="99" t="s">
        <v>3</v>
      </c>
      <c r="H173" s="99">
        <v>4</v>
      </c>
      <c r="I173" s="100" t="s">
        <v>76</v>
      </c>
      <c r="J173" s="122">
        <v>250</v>
      </c>
      <c r="K173" s="123">
        <v>250</v>
      </c>
      <c r="L173" s="123">
        <v>1000</v>
      </c>
      <c r="M173" s="139">
        <v>13.733408207221999</v>
      </c>
      <c r="N173" s="148">
        <v>1805.1847274999996</v>
      </c>
      <c r="O173" s="141">
        <v>18874.400100183284</v>
      </c>
      <c r="P173" s="142">
        <v>21131.07738018328</v>
      </c>
    </row>
    <row r="174" spans="1:16" ht="16.5" thickBot="1">
      <c r="A174" s="98" t="s">
        <v>75</v>
      </c>
      <c r="B174" s="99">
        <f t="shared" si="39"/>
        <v>250</v>
      </c>
      <c r="C174" s="99" t="s">
        <v>3</v>
      </c>
      <c r="D174" s="99">
        <f t="shared" si="40"/>
        <v>250</v>
      </c>
      <c r="E174" s="99" t="s">
        <v>3</v>
      </c>
      <c r="F174" s="100">
        <f t="shared" si="41"/>
        <v>1100</v>
      </c>
      <c r="G174" s="99" t="s">
        <v>3</v>
      </c>
      <c r="H174" s="99">
        <v>4</v>
      </c>
      <c r="I174" s="100" t="s">
        <v>76</v>
      </c>
      <c r="J174" s="122">
        <v>250</v>
      </c>
      <c r="K174" s="123">
        <v>250</v>
      </c>
      <c r="L174" s="123">
        <v>1100</v>
      </c>
      <c r="M174" s="139">
        <v>14.867351766742001</v>
      </c>
      <c r="N174" s="148">
        <v>1985.7032002499998</v>
      </c>
      <c r="O174" s="141">
        <v>20358.313814167672</v>
      </c>
      <c r="P174" s="142">
        <v>22614.991094167675</v>
      </c>
    </row>
    <row r="175" spans="1:16" ht="16.5" thickBot="1">
      <c r="A175" s="98" t="s">
        <v>75</v>
      </c>
      <c r="B175" s="99">
        <f t="shared" si="39"/>
        <v>250</v>
      </c>
      <c r="C175" s="99" t="s">
        <v>3</v>
      </c>
      <c r="D175" s="99">
        <f t="shared" si="40"/>
        <v>250</v>
      </c>
      <c r="E175" s="99" t="s">
        <v>3</v>
      </c>
      <c r="F175" s="100">
        <f t="shared" si="41"/>
        <v>1200</v>
      </c>
      <c r="G175" s="99" t="s">
        <v>3</v>
      </c>
      <c r="H175" s="99">
        <v>4</v>
      </c>
      <c r="I175" s="100" t="s">
        <v>76</v>
      </c>
      <c r="J175" s="122">
        <v>250</v>
      </c>
      <c r="K175" s="123">
        <v>250</v>
      </c>
      <c r="L175" s="123">
        <v>1200</v>
      </c>
      <c r="M175" s="139">
        <v>16.001295326261999</v>
      </c>
      <c r="N175" s="148">
        <v>2166.2216729999996</v>
      </c>
      <c r="O175" s="141">
        <v>21829.980426324069</v>
      </c>
      <c r="P175" s="142">
        <v>24086.657706324066</v>
      </c>
    </row>
    <row r="176" spans="1:16" ht="16.5" thickBot="1">
      <c r="A176" s="98" t="s">
        <v>75</v>
      </c>
      <c r="B176" s="99">
        <f t="shared" si="39"/>
        <v>250</v>
      </c>
      <c r="C176" s="99" t="s">
        <v>3</v>
      </c>
      <c r="D176" s="99">
        <f t="shared" si="40"/>
        <v>250</v>
      </c>
      <c r="E176" s="99" t="s">
        <v>3</v>
      </c>
      <c r="F176" s="100">
        <f t="shared" si="41"/>
        <v>1300</v>
      </c>
      <c r="G176" s="99" t="s">
        <v>3</v>
      </c>
      <c r="H176" s="99">
        <v>4</v>
      </c>
      <c r="I176" s="100" t="s">
        <v>76</v>
      </c>
      <c r="J176" s="122">
        <v>250</v>
      </c>
      <c r="K176" s="123">
        <v>250</v>
      </c>
      <c r="L176" s="123">
        <v>1300</v>
      </c>
      <c r="M176" s="139">
        <v>17.135238885781998</v>
      </c>
      <c r="N176" s="148">
        <v>2346.7401457499996</v>
      </c>
      <c r="O176" s="141">
        <v>23301.662492308464</v>
      </c>
      <c r="P176" s="142">
        <v>25558.33977230846</v>
      </c>
    </row>
    <row r="177" spans="1:16" ht="16.5" thickBot="1">
      <c r="A177" s="98" t="s">
        <v>75</v>
      </c>
      <c r="B177" s="99">
        <f t="shared" si="39"/>
        <v>250</v>
      </c>
      <c r="C177" s="99" t="s">
        <v>3</v>
      </c>
      <c r="D177" s="99">
        <f t="shared" si="40"/>
        <v>250</v>
      </c>
      <c r="E177" s="99" t="s">
        <v>3</v>
      </c>
      <c r="F177" s="100">
        <f t="shared" si="41"/>
        <v>1400</v>
      </c>
      <c r="G177" s="99" t="s">
        <v>3</v>
      </c>
      <c r="H177" s="99">
        <v>4</v>
      </c>
      <c r="I177" s="100" t="s">
        <v>76</v>
      </c>
      <c r="J177" s="122">
        <v>250</v>
      </c>
      <c r="K177" s="123">
        <v>250</v>
      </c>
      <c r="L177" s="123">
        <v>1400</v>
      </c>
      <c r="M177" s="139">
        <v>18.269182445302</v>
      </c>
      <c r="N177" s="148">
        <v>2527.2586184999991</v>
      </c>
      <c r="O177" s="141">
        <v>24719.869006292858</v>
      </c>
      <c r="P177" s="142">
        <v>26976.546286292858</v>
      </c>
    </row>
    <row r="178" spans="1:16" ht="16.5" thickBot="1">
      <c r="A178" s="98" t="s">
        <v>75</v>
      </c>
      <c r="B178" s="99">
        <f t="shared" si="39"/>
        <v>250</v>
      </c>
      <c r="C178" s="99" t="s">
        <v>3</v>
      </c>
      <c r="D178" s="99">
        <f t="shared" si="40"/>
        <v>250</v>
      </c>
      <c r="E178" s="99" t="s">
        <v>3</v>
      </c>
      <c r="F178" s="100">
        <f t="shared" si="41"/>
        <v>1500</v>
      </c>
      <c r="G178" s="99" t="s">
        <v>3</v>
      </c>
      <c r="H178" s="99">
        <v>4</v>
      </c>
      <c r="I178" s="100" t="s">
        <v>76</v>
      </c>
      <c r="J178" s="122">
        <v>250</v>
      </c>
      <c r="K178" s="123">
        <v>250</v>
      </c>
      <c r="L178" s="123">
        <v>1500</v>
      </c>
      <c r="M178" s="139">
        <v>20.042979504822</v>
      </c>
      <c r="N178" s="148">
        <v>2707.7770912499991</v>
      </c>
      <c r="O178" s="141">
        <v>26816.647279301415</v>
      </c>
      <c r="P178" s="142">
        <v>29073.324559301411</v>
      </c>
    </row>
    <row r="179" spans="1:16" ht="16.5" thickBot="1">
      <c r="A179" s="98" t="s">
        <v>75</v>
      </c>
      <c r="B179" s="99">
        <f t="shared" si="39"/>
        <v>250</v>
      </c>
      <c r="C179" s="99" t="s">
        <v>3</v>
      </c>
      <c r="D179" s="99">
        <f t="shared" si="40"/>
        <v>250</v>
      </c>
      <c r="E179" s="99" t="s">
        <v>3</v>
      </c>
      <c r="F179" s="100">
        <f t="shared" si="41"/>
        <v>1600</v>
      </c>
      <c r="G179" s="99" t="s">
        <v>3</v>
      </c>
      <c r="H179" s="99">
        <v>4</v>
      </c>
      <c r="I179" s="100" t="s">
        <v>76</v>
      </c>
      <c r="J179" s="122">
        <v>250</v>
      </c>
      <c r="K179" s="123">
        <v>250</v>
      </c>
      <c r="L179" s="123">
        <v>1600</v>
      </c>
      <c r="M179" s="139">
        <v>21.176923064341999</v>
      </c>
      <c r="N179" s="148">
        <v>2888.2955639999996</v>
      </c>
      <c r="O179" s="141">
        <v>28384.362945285804</v>
      </c>
      <c r="P179" s="142">
        <v>30641.040225285804</v>
      </c>
    </row>
    <row r="180" spans="1:16" ht="16.5" thickBot="1">
      <c r="A180" s="98" t="s">
        <v>75</v>
      </c>
      <c r="B180" s="99">
        <f t="shared" si="39"/>
        <v>250</v>
      </c>
      <c r="C180" s="99" t="s">
        <v>3</v>
      </c>
      <c r="D180" s="99">
        <f t="shared" si="40"/>
        <v>250</v>
      </c>
      <c r="E180" s="99" t="s">
        <v>3</v>
      </c>
      <c r="F180" s="100">
        <f t="shared" si="41"/>
        <v>1700</v>
      </c>
      <c r="G180" s="99" t="s">
        <v>3</v>
      </c>
      <c r="H180" s="99">
        <v>4</v>
      </c>
      <c r="I180" s="100" t="s">
        <v>76</v>
      </c>
      <c r="J180" s="122">
        <v>250</v>
      </c>
      <c r="K180" s="123">
        <v>250</v>
      </c>
      <c r="L180" s="123">
        <v>1700</v>
      </c>
      <c r="M180" s="139">
        <v>22.310866623862001</v>
      </c>
      <c r="N180" s="148">
        <v>3068.8140367499991</v>
      </c>
      <c r="O180" s="141">
        <v>29802.569459270202</v>
      </c>
      <c r="P180" s="142">
        <v>32059.246739270198</v>
      </c>
    </row>
    <row r="181" spans="1:16" ht="16.5" thickBot="1">
      <c r="A181" s="98" t="s">
        <v>75</v>
      </c>
      <c r="B181" s="99">
        <f t="shared" si="39"/>
        <v>250</v>
      </c>
      <c r="C181" s="99" t="s">
        <v>3</v>
      </c>
      <c r="D181" s="99">
        <f t="shared" si="40"/>
        <v>250</v>
      </c>
      <c r="E181" s="99" t="s">
        <v>3</v>
      </c>
      <c r="F181" s="100">
        <f t="shared" si="41"/>
        <v>1800</v>
      </c>
      <c r="G181" s="99" t="s">
        <v>3</v>
      </c>
      <c r="H181" s="99">
        <v>4</v>
      </c>
      <c r="I181" s="100" t="s">
        <v>76</v>
      </c>
      <c r="J181" s="122">
        <v>250</v>
      </c>
      <c r="K181" s="123">
        <v>250</v>
      </c>
      <c r="L181" s="123">
        <v>1800</v>
      </c>
      <c r="M181" s="139">
        <v>23.444810183382</v>
      </c>
      <c r="N181" s="148">
        <v>3249.3325094999991</v>
      </c>
      <c r="O181" s="141">
        <v>31220.7759732546</v>
      </c>
      <c r="P181" s="142">
        <v>33477.4532532546</v>
      </c>
    </row>
    <row r="182" spans="1:16" ht="16.5" thickBot="1">
      <c r="A182" s="98" t="s">
        <v>75</v>
      </c>
      <c r="B182" s="99">
        <f t="shared" si="39"/>
        <v>250</v>
      </c>
      <c r="C182" s="99" t="s">
        <v>3</v>
      </c>
      <c r="D182" s="99">
        <f t="shared" si="40"/>
        <v>250</v>
      </c>
      <c r="E182" s="99" t="s">
        <v>3</v>
      </c>
      <c r="F182" s="100">
        <f t="shared" si="41"/>
        <v>1900</v>
      </c>
      <c r="G182" s="99" t="s">
        <v>3</v>
      </c>
      <c r="H182" s="99">
        <v>4</v>
      </c>
      <c r="I182" s="100" t="s">
        <v>76</v>
      </c>
      <c r="J182" s="122">
        <v>250</v>
      </c>
      <c r="K182" s="123">
        <v>250</v>
      </c>
      <c r="L182" s="123">
        <v>1900</v>
      </c>
      <c r="M182" s="139">
        <v>24.578753742902002</v>
      </c>
      <c r="N182" s="148">
        <v>3429.8509822499991</v>
      </c>
      <c r="O182" s="141">
        <v>32689.930839238994</v>
      </c>
      <c r="P182" s="142">
        <v>34946.608119238997</v>
      </c>
    </row>
    <row r="183" spans="1:16" ht="16.5" thickBot="1">
      <c r="A183" s="98" t="s">
        <v>75</v>
      </c>
      <c r="B183" s="99">
        <f t="shared" si="39"/>
        <v>250</v>
      </c>
      <c r="C183" s="99" t="s">
        <v>3</v>
      </c>
      <c r="D183" s="99">
        <f t="shared" si="40"/>
        <v>250</v>
      </c>
      <c r="E183" s="99" t="s">
        <v>3</v>
      </c>
      <c r="F183" s="100">
        <f t="shared" si="41"/>
        <v>2000</v>
      </c>
      <c r="G183" s="99" t="s">
        <v>3</v>
      </c>
      <c r="H183" s="99">
        <v>4</v>
      </c>
      <c r="I183" s="100" t="s">
        <v>76</v>
      </c>
      <c r="J183" s="122">
        <v>250</v>
      </c>
      <c r="K183" s="123">
        <v>250</v>
      </c>
      <c r="L183" s="123">
        <v>2000</v>
      </c>
      <c r="M183" s="139">
        <v>25.712697302422001</v>
      </c>
      <c r="N183" s="148">
        <v>3610.3694549999991</v>
      </c>
      <c r="O183" s="141">
        <v>34189.396651395386</v>
      </c>
      <c r="P183" s="142">
        <v>36446.073931395396</v>
      </c>
    </row>
    <row r="184" spans="1:16" s="20" customFormat="1" ht="16.5" thickBot="1">
      <c r="A184" s="98" t="s">
        <v>75</v>
      </c>
      <c r="B184" s="99">
        <f t="shared" ref="B184:B193" si="42">J184</f>
        <v>250</v>
      </c>
      <c r="C184" s="99" t="s">
        <v>3</v>
      </c>
      <c r="D184" s="99">
        <f t="shared" ref="D184:D193" si="43">K184</f>
        <v>250</v>
      </c>
      <c r="E184" s="99" t="s">
        <v>3</v>
      </c>
      <c r="F184" s="100">
        <f t="shared" ref="F184:F193" si="44">L184</f>
        <v>2100</v>
      </c>
      <c r="G184" s="99" t="s">
        <v>3</v>
      </c>
      <c r="H184" s="99">
        <v>4</v>
      </c>
      <c r="I184" s="100" t="s">
        <v>76</v>
      </c>
      <c r="J184" s="122">
        <v>250</v>
      </c>
      <c r="K184" s="123">
        <v>250</v>
      </c>
      <c r="L184" s="123">
        <v>2100</v>
      </c>
      <c r="M184" s="139">
        <v>26.846640861942003</v>
      </c>
      <c r="N184" s="148">
        <v>3790.8879277499991</v>
      </c>
      <c r="O184" s="141">
        <v>35635.402365379785</v>
      </c>
      <c r="P184" s="142">
        <v>37892.079645379788</v>
      </c>
    </row>
    <row r="185" spans="1:16" s="20" customFormat="1" ht="16.5" thickBot="1">
      <c r="A185" s="98" t="s">
        <v>75</v>
      </c>
      <c r="B185" s="99">
        <f t="shared" si="42"/>
        <v>250</v>
      </c>
      <c r="C185" s="99" t="s">
        <v>3</v>
      </c>
      <c r="D185" s="99">
        <f t="shared" si="43"/>
        <v>250</v>
      </c>
      <c r="E185" s="99" t="s">
        <v>3</v>
      </c>
      <c r="F185" s="100">
        <f t="shared" si="44"/>
        <v>2200</v>
      </c>
      <c r="G185" s="99" t="s">
        <v>3</v>
      </c>
      <c r="H185" s="99">
        <v>4</v>
      </c>
      <c r="I185" s="100" t="s">
        <v>76</v>
      </c>
      <c r="J185" s="122">
        <v>250</v>
      </c>
      <c r="K185" s="123">
        <v>250</v>
      </c>
      <c r="L185" s="123">
        <v>2200</v>
      </c>
      <c r="M185" s="139">
        <v>27.980584421461998</v>
      </c>
      <c r="N185" s="148">
        <v>3971.4064004999996</v>
      </c>
      <c r="O185" s="141">
        <v>37104.557231364168</v>
      </c>
      <c r="P185" s="142">
        <v>39361.234511364164</v>
      </c>
    </row>
    <row r="186" spans="1:16" s="20" customFormat="1" ht="16.5" thickBot="1">
      <c r="A186" s="98" t="s">
        <v>75</v>
      </c>
      <c r="B186" s="99">
        <f t="shared" si="42"/>
        <v>250</v>
      </c>
      <c r="C186" s="99" t="s">
        <v>3</v>
      </c>
      <c r="D186" s="99">
        <f t="shared" si="43"/>
        <v>250</v>
      </c>
      <c r="E186" s="99" t="s">
        <v>3</v>
      </c>
      <c r="F186" s="100">
        <f t="shared" si="44"/>
        <v>2300</v>
      </c>
      <c r="G186" s="99" t="s">
        <v>3</v>
      </c>
      <c r="H186" s="99">
        <v>4</v>
      </c>
      <c r="I186" s="100" t="s">
        <v>76</v>
      </c>
      <c r="J186" s="122">
        <v>250</v>
      </c>
      <c r="K186" s="123">
        <v>250</v>
      </c>
      <c r="L186" s="123">
        <v>2300</v>
      </c>
      <c r="M186" s="139">
        <v>29.114527980981997</v>
      </c>
      <c r="N186" s="148">
        <v>4151.9248732499982</v>
      </c>
      <c r="O186" s="141">
        <v>38522.763745348559</v>
      </c>
      <c r="P186" s="142">
        <v>40779.441025348555</v>
      </c>
    </row>
    <row r="187" spans="1:16" s="20" customFormat="1" ht="16.5" thickBot="1">
      <c r="A187" s="98" t="s">
        <v>75</v>
      </c>
      <c r="B187" s="99">
        <f t="shared" si="42"/>
        <v>250</v>
      </c>
      <c r="C187" s="99" t="s">
        <v>3</v>
      </c>
      <c r="D187" s="99">
        <f t="shared" si="43"/>
        <v>250</v>
      </c>
      <c r="E187" s="99" t="s">
        <v>3</v>
      </c>
      <c r="F187" s="100">
        <f t="shared" si="44"/>
        <v>2400</v>
      </c>
      <c r="G187" s="99" t="s">
        <v>3</v>
      </c>
      <c r="H187" s="99">
        <v>4</v>
      </c>
      <c r="I187" s="100" t="s">
        <v>76</v>
      </c>
      <c r="J187" s="122">
        <v>250</v>
      </c>
      <c r="K187" s="123">
        <v>250</v>
      </c>
      <c r="L187" s="123">
        <v>2400</v>
      </c>
      <c r="M187" s="139">
        <v>30.248471540502003</v>
      </c>
      <c r="N187" s="148">
        <v>4332.4433459999991</v>
      </c>
      <c r="O187" s="141">
        <v>39940.970259332964</v>
      </c>
      <c r="P187" s="142">
        <v>42197.647539332967</v>
      </c>
    </row>
    <row r="188" spans="1:16" s="20" customFormat="1" ht="16.5" thickBot="1">
      <c r="A188" s="98" t="s">
        <v>75</v>
      </c>
      <c r="B188" s="99">
        <f t="shared" si="42"/>
        <v>250</v>
      </c>
      <c r="C188" s="99" t="s">
        <v>3</v>
      </c>
      <c r="D188" s="99">
        <f t="shared" si="43"/>
        <v>250</v>
      </c>
      <c r="E188" s="99" t="s">
        <v>3</v>
      </c>
      <c r="F188" s="100">
        <f t="shared" si="44"/>
        <v>2500</v>
      </c>
      <c r="G188" s="99" t="s">
        <v>3</v>
      </c>
      <c r="H188" s="99">
        <v>4</v>
      </c>
      <c r="I188" s="100" t="s">
        <v>76</v>
      </c>
      <c r="J188" s="122">
        <v>250</v>
      </c>
      <c r="K188" s="123">
        <v>250</v>
      </c>
      <c r="L188" s="123">
        <v>2500</v>
      </c>
      <c r="M188" s="139">
        <v>32.022268600022002</v>
      </c>
      <c r="N188" s="148">
        <v>4512.9618187499991</v>
      </c>
      <c r="O188" s="141">
        <v>41992.663284341528</v>
      </c>
      <c r="P188" s="142">
        <v>44249.340564341539</v>
      </c>
    </row>
    <row r="189" spans="1:16" s="20" customFormat="1" ht="16.5" thickBot="1">
      <c r="A189" s="98" t="s">
        <v>75</v>
      </c>
      <c r="B189" s="99">
        <f t="shared" si="42"/>
        <v>250</v>
      </c>
      <c r="C189" s="99" t="s">
        <v>3</v>
      </c>
      <c r="D189" s="99">
        <f t="shared" si="43"/>
        <v>250</v>
      </c>
      <c r="E189" s="99" t="s">
        <v>3</v>
      </c>
      <c r="F189" s="100">
        <f t="shared" si="44"/>
        <v>2600</v>
      </c>
      <c r="G189" s="99" t="s">
        <v>3</v>
      </c>
      <c r="H189" s="99">
        <v>4</v>
      </c>
      <c r="I189" s="100" t="s">
        <v>76</v>
      </c>
      <c r="J189" s="122">
        <v>250</v>
      </c>
      <c r="K189" s="123">
        <v>250</v>
      </c>
      <c r="L189" s="123">
        <v>2600</v>
      </c>
      <c r="M189" s="139">
        <v>33.156212159542008</v>
      </c>
      <c r="N189" s="148">
        <v>4693.4802914999991</v>
      </c>
      <c r="O189" s="141">
        <v>43438.668998325935</v>
      </c>
      <c r="P189" s="142">
        <v>45695.346278325931</v>
      </c>
    </row>
    <row r="190" spans="1:16" s="20" customFormat="1" ht="16.5" thickBot="1">
      <c r="A190" s="98" t="s">
        <v>75</v>
      </c>
      <c r="B190" s="99">
        <f t="shared" si="42"/>
        <v>250</v>
      </c>
      <c r="C190" s="99" t="s">
        <v>3</v>
      </c>
      <c r="D190" s="99">
        <f t="shared" si="43"/>
        <v>250</v>
      </c>
      <c r="E190" s="99" t="s">
        <v>3</v>
      </c>
      <c r="F190" s="100">
        <f t="shared" si="44"/>
        <v>2700</v>
      </c>
      <c r="G190" s="99" t="s">
        <v>3</v>
      </c>
      <c r="H190" s="99">
        <v>4</v>
      </c>
      <c r="I190" s="100" t="s">
        <v>76</v>
      </c>
      <c r="J190" s="122">
        <v>250</v>
      </c>
      <c r="K190" s="123">
        <v>250</v>
      </c>
      <c r="L190" s="123">
        <v>2700</v>
      </c>
      <c r="M190" s="139">
        <v>34.290155719062</v>
      </c>
      <c r="N190" s="148">
        <v>4873.9987642499991</v>
      </c>
      <c r="O190" s="141">
        <v>44910.335610482311</v>
      </c>
      <c r="P190" s="142">
        <v>47167.012890482307</v>
      </c>
    </row>
    <row r="191" spans="1:16" s="20" customFormat="1" ht="16.5" thickBot="1">
      <c r="A191" s="98" t="s">
        <v>75</v>
      </c>
      <c r="B191" s="99">
        <f t="shared" si="42"/>
        <v>250</v>
      </c>
      <c r="C191" s="99" t="s">
        <v>3</v>
      </c>
      <c r="D191" s="99">
        <f t="shared" si="43"/>
        <v>250</v>
      </c>
      <c r="E191" s="99" t="s">
        <v>3</v>
      </c>
      <c r="F191" s="100">
        <f t="shared" si="44"/>
        <v>2800</v>
      </c>
      <c r="G191" s="99" t="s">
        <v>3</v>
      </c>
      <c r="H191" s="99">
        <v>4</v>
      </c>
      <c r="I191" s="100" t="s">
        <v>76</v>
      </c>
      <c r="J191" s="122">
        <v>250</v>
      </c>
      <c r="K191" s="123">
        <v>250</v>
      </c>
      <c r="L191" s="123">
        <v>2800</v>
      </c>
      <c r="M191" s="139">
        <v>35.424099278582005</v>
      </c>
      <c r="N191" s="148">
        <v>5054.5172369999982</v>
      </c>
      <c r="O191" s="141">
        <v>46379.490476466708</v>
      </c>
      <c r="P191" s="142">
        <v>48636.167756466704</v>
      </c>
    </row>
    <row r="192" spans="1:16" s="20" customFormat="1" ht="16.5" thickBot="1">
      <c r="A192" s="98" t="s">
        <v>75</v>
      </c>
      <c r="B192" s="99">
        <f t="shared" si="42"/>
        <v>250</v>
      </c>
      <c r="C192" s="99" t="s">
        <v>3</v>
      </c>
      <c r="D192" s="99">
        <f t="shared" si="43"/>
        <v>250</v>
      </c>
      <c r="E192" s="99" t="s">
        <v>3</v>
      </c>
      <c r="F192" s="100">
        <f t="shared" si="44"/>
        <v>2900</v>
      </c>
      <c r="G192" s="99" t="s">
        <v>3</v>
      </c>
      <c r="H192" s="99">
        <v>4</v>
      </c>
      <c r="I192" s="100" t="s">
        <v>76</v>
      </c>
      <c r="J192" s="122">
        <v>250</v>
      </c>
      <c r="K192" s="123">
        <v>250</v>
      </c>
      <c r="L192" s="123">
        <v>2900</v>
      </c>
      <c r="M192" s="139">
        <v>36.558042838101997</v>
      </c>
      <c r="N192" s="148">
        <v>5235.0357097499982</v>
      </c>
      <c r="O192" s="141">
        <v>47797.696990451099</v>
      </c>
      <c r="P192" s="142">
        <v>50054.374270451088</v>
      </c>
    </row>
    <row r="193" spans="1:16" s="20" customFormat="1" ht="16.5" thickBot="1">
      <c r="A193" s="98" t="s">
        <v>75</v>
      </c>
      <c r="B193" s="99">
        <f t="shared" si="42"/>
        <v>250</v>
      </c>
      <c r="C193" s="99" t="s">
        <v>3</v>
      </c>
      <c r="D193" s="99">
        <f t="shared" si="43"/>
        <v>250</v>
      </c>
      <c r="E193" s="99" t="s">
        <v>3</v>
      </c>
      <c r="F193" s="100">
        <f t="shared" si="44"/>
        <v>3000</v>
      </c>
      <c r="G193" s="99" t="s">
        <v>3</v>
      </c>
      <c r="H193" s="99">
        <v>4</v>
      </c>
      <c r="I193" s="100" t="s">
        <v>76</v>
      </c>
      <c r="J193" s="124">
        <v>250</v>
      </c>
      <c r="K193" s="125">
        <v>250</v>
      </c>
      <c r="L193" s="125">
        <v>3000</v>
      </c>
      <c r="M193" s="143">
        <v>37.691986397621996</v>
      </c>
      <c r="N193" s="149">
        <v>5415.5541824999982</v>
      </c>
      <c r="O193" s="145">
        <v>49241.175504435494</v>
      </c>
      <c r="P193" s="146">
        <v>51497.852784435498</v>
      </c>
    </row>
    <row r="194" spans="1:16" ht="19.5" thickBot="1">
      <c r="A194" s="253" t="s">
        <v>80</v>
      </c>
      <c r="B194" s="254"/>
      <c r="C194" s="254"/>
      <c r="D194" s="254"/>
      <c r="E194" s="254"/>
      <c r="F194" s="254"/>
      <c r="G194" s="254"/>
      <c r="H194" s="254"/>
      <c r="I194" s="254"/>
      <c r="J194" s="254"/>
      <c r="K194" s="254"/>
      <c r="L194" s="254"/>
      <c r="M194" s="254"/>
      <c r="N194" s="254"/>
      <c r="O194" s="254"/>
      <c r="P194" s="255"/>
    </row>
    <row r="195" spans="1:16" ht="16.5" thickBot="1">
      <c r="A195" s="250" t="s">
        <v>82</v>
      </c>
      <c r="B195" s="25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2"/>
    </row>
    <row r="196" spans="1:16" ht="16.5" thickBot="1">
      <c r="A196" s="98" t="s">
        <v>75</v>
      </c>
      <c r="B196" s="99">
        <f t="shared" ref="B196:B210" si="45">J196</f>
        <v>250</v>
      </c>
      <c r="C196" s="99" t="s">
        <v>3</v>
      </c>
      <c r="D196" s="99">
        <f t="shared" ref="D196:D210" si="46">K196</f>
        <v>250</v>
      </c>
      <c r="E196" s="99" t="s">
        <v>3</v>
      </c>
      <c r="F196" s="100">
        <f t="shared" ref="F196:F210" si="47">L196</f>
        <v>600</v>
      </c>
      <c r="G196" s="99" t="s">
        <v>3</v>
      </c>
      <c r="H196" s="99">
        <v>6</v>
      </c>
      <c r="I196" s="100" t="s">
        <v>59</v>
      </c>
      <c r="J196" s="130">
        <v>250</v>
      </c>
      <c r="K196" s="131">
        <v>250</v>
      </c>
      <c r="L196" s="131">
        <v>600</v>
      </c>
      <c r="M196" s="135">
        <v>9.6114756137130009</v>
      </c>
      <c r="N196" s="147">
        <v>1444.1477819999996</v>
      </c>
      <c r="O196" s="137">
        <v>14815.590714036356</v>
      </c>
      <c r="P196" s="138">
        <v>17072.267994036356</v>
      </c>
    </row>
    <row r="197" spans="1:16" ht="16.5" thickBot="1">
      <c r="A197" s="98" t="s">
        <v>75</v>
      </c>
      <c r="B197" s="99">
        <f t="shared" si="45"/>
        <v>250</v>
      </c>
      <c r="C197" s="99" t="s">
        <v>3</v>
      </c>
      <c r="D197" s="99">
        <f t="shared" si="46"/>
        <v>250</v>
      </c>
      <c r="E197" s="99" t="s">
        <v>3</v>
      </c>
      <c r="F197" s="100">
        <f t="shared" si="47"/>
        <v>700</v>
      </c>
      <c r="G197" s="99" t="s">
        <v>3</v>
      </c>
      <c r="H197" s="99">
        <v>6</v>
      </c>
      <c r="I197" s="100" t="s">
        <v>59</v>
      </c>
      <c r="J197" s="122">
        <v>250</v>
      </c>
      <c r="K197" s="123">
        <v>250</v>
      </c>
      <c r="L197" s="123">
        <v>700</v>
      </c>
      <c r="M197" s="139">
        <v>10.870663952993</v>
      </c>
      <c r="N197" s="148">
        <v>1684.8390789999994</v>
      </c>
      <c r="O197" s="141">
        <v>16572.837940430727</v>
      </c>
      <c r="P197" s="142">
        <v>18829.515220430723</v>
      </c>
    </row>
    <row r="198" spans="1:16" ht="16.5" thickBot="1">
      <c r="A198" s="98" t="s">
        <v>75</v>
      </c>
      <c r="B198" s="99">
        <f t="shared" si="45"/>
        <v>250</v>
      </c>
      <c r="C198" s="99" t="s">
        <v>3</v>
      </c>
      <c r="D198" s="99">
        <f t="shared" si="46"/>
        <v>250</v>
      </c>
      <c r="E198" s="99" t="s">
        <v>3</v>
      </c>
      <c r="F198" s="100">
        <f t="shared" si="47"/>
        <v>800</v>
      </c>
      <c r="G198" s="99" t="s">
        <v>3</v>
      </c>
      <c r="H198" s="99">
        <v>6</v>
      </c>
      <c r="I198" s="100" t="s">
        <v>59</v>
      </c>
      <c r="J198" s="122">
        <v>250</v>
      </c>
      <c r="K198" s="123">
        <v>250</v>
      </c>
      <c r="L198" s="123">
        <v>800</v>
      </c>
      <c r="M198" s="139">
        <v>12.129852292273</v>
      </c>
      <c r="N198" s="148">
        <v>1925.5303759999997</v>
      </c>
      <c r="O198" s="141">
        <v>18279.136814825091</v>
      </c>
      <c r="P198" s="142">
        <v>20535.814094825091</v>
      </c>
    </row>
    <row r="199" spans="1:16" ht="16.5" thickBot="1">
      <c r="A199" s="98" t="s">
        <v>75</v>
      </c>
      <c r="B199" s="99">
        <f t="shared" si="45"/>
        <v>250</v>
      </c>
      <c r="C199" s="99" t="s">
        <v>3</v>
      </c>
      <c r="D199" s="99">
        <f t="shared" si="46"/>
        <v>250</v>
      </c>
      <c r="E199" s="99" t="s">
        <v>3</v>
      </c>
      <c r="F199" s="100">
        <f t="shared" si="47"/>
        <v>900</v>
      </c>
      <c r="G199" s="99" t="s">
        <v>3</v>
      </c>
      <c r="H199" s="99">
        <v>6</v>
      </c>
      <c r="I199" s="100" t="s">
        <v>59</v>
      </c>
      <c r="J199" s="122">
        <v>250</v>
      </c>
      <c r="K199" s="123">
        <v>250</v>
      </c>
      <c r="L199" s="123">
        <v>900</v>
      </c>
      <c r="M199" s="139">
        <v>13.389040631553002</v>
      </c>
      <c r="N199" s="148">
        <v>2166.2216729999996</v>
      </c>
      <c r="O199" s="141">
        <v>19985.435689219463</v>
      </c>
      <c r="P199" s="142">
        <v>22242.112969219459</v>
      </c>
    </row>
    <row r="200" spans="1:16" ht="16.5" thickBot="1">
      <c r="A200" s="98" t="s">
        <v>75</v>
      </c>
      <c r="B200" s="99">
        <f t="shared" si="45"/>
        <v>250</v>
      </c>
      <c r="C200" s="99" t="s">
        <v>3</v>
      </c>
      <c r="D200" s="99">
        <f t="shared" si="46"/>
        <v>250</v>
      </c>
      <c r="E200" s="99" t="s">
        <v>3</v>
      </c>
      <c r="F200" s="100">
        <f t="shared" si="47"/>
        <v>1000</v>
      </c>
      <c r="G200" s="99" t="s">
        <v>3</v>
      </c>
      <c r="H200" s="99">
        <v>6</v>
      </c>
      <c r="I200" s="100" t="s">
        <v>59</v>
      </c>
      <c r="J200" s="122">
        <v>250</v>
      </c>
      <c r="K200" s="123">
        <v>250</v>
      </c>
      <c r="L200" s="123">
        <v>1000</v>
      </c>
      <c r="M200" s="139">
        <v>14.648228970832999</v>
      </c>
      <c r="N200" s="148">
        <v>2406.9129699999994</v>
      </c>
      <c r="O200" s="141">
        <v>21770.482115613828</v>
      </c>
      <c r="P200" s="142">
        <v>24027.159395613831</v>
      </c>
    </row>
    <row r="201" spans="1:16" ht="16.5" thickBot="1">
      <c r="A201" s="98" t="s">
        <v>75</v>
      </c>
      <c r="B201" s="99">
        <f t="shared" si="45"/>
        <v>250</v>
      </c>
      <c r="C201" s="99" t="s">
        <v>3</v>
      </c>
      <c r="D201" s="99">
        <f t="shared" si="46"/>
        <v>250</v>
      </c>
      <c r="E201" s="99" t="s">
        <v>3</v>
      </c>
      <c r="F201" s="100">
        <f t="shared" si="47"/>
        <v>1100</v>
      </c>
      <c r="G201" s="99" t="s">
        <v>3</v>
      </c>
      <c r="H201" s="99">
        <v>6</v>
      </c>
      <c r="I201" s="100" t="s">
        <v>59</v>
      </c>
      <c r="J201" s="122">
        <v>250</v>
      </c>
      <c r="K201" s="123">
        <v>250</v>
      </c>
      <c r="L201" s="123">
        <v>1100</v>
      </c>
      <c r="M201" s="139">
        <v>15.907417310113001</v>
      </c>
      <c r="N201" s="148">
        <v>2647.6042669999997</v>
      </c>
      <c r="O201" s="141">
        <v>23542.488190008193</v>
      </c>
      <c r="P201" s="142">
        <v>25799.165470008196</v>
      </c>
    </row>
    <row r="202" spans="1:16" ht="16.5" thickBot="1">
      <c r="A202" s="98" t="s">
        <v>75</v>
      </c>
      <c r="B202" s="99">
        <f t="shared" si="45"/>
        <v>250</v>
      </c>
      <c r="C202" s="99" t="s">
        <v>3</v>
      </c>
      <c r="D202" s="99">
        <f t="shared" si="46"/>
        <v>250</v>
      </c>
      <c r="E202" s="99" t="s">
        <v>3</v>
      </c>
      <c r="F202" s="100">
        <f t="shared" si="47"/>
        <v>1200</v>
      </c>
      <c r="G202" s="99" t="s">
        <v>3</v>
      </c>
      <c r="H202" s="99">
        <v>6</v>
      </c>
      <c r="I202" s="100" t="s">
        <v>59</v>
      </c>
      <c r="J202" s="122">
        <v>250</v>
      </c>
      <c r="K202" s="123">
        <v>250</v>
      </c>
      <c r="L202" s="123">
        <v>1200</v>
      </c>
      <c r="M202" s="139">
        <v>17.166605649392999</v>
      </c>
      <c r="N202" s="148">
        <v>2888.2955639999991</v>
      </c>
      <c r="O202" s="141">
        <v>25334.031611660561</v>
      </c>
      <c r="P202" s="142">
        <v>27590.708891660561</v>
      </c>
    </row>
    <row r="203" spans="1:16" ht="16.5" thickBot="1">
      <c r="A203" s="98" t="s">
        <v>75</v>
      </c>
      <c r="B203" s="99">
        <f t="shared" si="45"/>
        <v>250</v>
      </c>
      <c r="C203" s="99" t="s">
        <v>3</v>
      </c>
      <c r="D203" s="99">
        <f t="shared" si="46"/>
        <v>250</v>
      </c>
      <c r="E203" s="99" t="s">
        <v>3</v>
      </c>
      <c r="F203" s="100">
        <f t="shared" si="47"/>
        <v>1300</v>
      </c>
      <c r="G203" s="99" t="s">
        <v>3</v>
      </c>
      <c r="H203" s="99">
        <v>6</v>
      </c>
      <c r="I203" s="100" t="s">
        <v>59</v>
      </c>
      <c r="J203" s="122">
        <v>250</v>
      </c>
      <c r="K203" s="123">
        <v>250</v>
      </c>
      <c r="L203" s="123">
        <v>1300</v>
      </c>
      <c r="M203" s="139">
        <v>18.425793988673</v>
      </c>
      <c r="N203" s="148">
        <v>3128.9868609999994</v>
      </c>
      <c r="O203" s="141">
        <v>27093.806038054932</v>
      </c>
      <c r="P203" s="142">
        <v>29350.483318054929</v>
      </c>
    </row>
    <row r="204" spans="1:16" ht="16.5" thickBot="1">
      <c r="A204" s="98" t="s">
        <v>75</v>
      </c>
      <c r="B204" s="99">
        <f t="shared" si="45"/>
        <v>250</v>
      </c>
      <c r="C204" s="99" t="s">
        <v>3</v>
      </c>
      <c r="D204" s="99">
        <f t="shared" si="46"/>
        <v>250</v>
      </c>
      <c r="E204" s="99" t="s">
        <v>3</v>
      </c>
      <c r="F204" s="100">
        <f t="shared" si="47"/>
        <v>1400</v>
      </c>
      <c r="G204" s="99" t="s">
        <v>3</v>
      </c>
      <c r="H204" s="99">
        <v>6</v>
      </c>
      <c r="I204" s="100" t="s">
        <v>59</v>
      </c>
      <c r="J204" s="122">
        <v>250</v>
      </c>
      <c r="K204" s="123">
        <v>250</v>
      </c>
      <c r="L204" s="123">
        <v>1400</v>
      </c>
      <c r="M204" s="139">
        <v>19.684982327953001</v>
      </c>
      <c r="N204" s="148">
        <v>3369.6781579999988</v>
      </c>
      <c r="O204" s="141">
        <v>28800.104912449297</v>
      </c>
      <c r="P204" s="142">
        <v>31056.782192449296</v>
      </c>
    </row>
    <row r="205" spans="1:16" ht="16.5" thickBot="1">
      <c r="A205" s="98" t="s">
        <v>75</v>
      </c>
      <c r="B205" s="99">
        <f t="shared" si="45"/>
        <v>250</v>
      </c>
      <c r="C205" s="99" t="s">
        <v>3</v>
      </c>
      <c r="D205" s="99">
        <f t="shared" si="46"/>
        <v>250</v>
      </c>
      <c r="E205" s="99" t="s">
        <v>3</v>
      </c>
      <c r="F205" s="100">
        <f t="shared" si="47"/>
        <v>1500</v>
      </c>
      <c r="G205" s="99" t="s">
        <v>3</v>
      </c>
      <c r="H205" s="99">
        <v>6</v>
      </c>
      <c r="I205" s="100" t="s">
        <v>59</v>
      </c>
      <c r="J205" s="122">
        <v>250</v>
      </c>
      <c r="K205" s="123">
        <v>250</v>
      </c>
      <c r="L205" s="123">
        <v>1500</v>
      </c>
      <c r="M205" s="139">
        <v>21.584024167233</v>
      </c>
      <c r="N205" s="148">
        <v>3610.3694549999991</v>
      </c>
      <c r="O205" s="141">
        <v>31184.975545867826</v>
      </c>
      <c r="P205" s="142">
        <v>33441.65282586783</v>
      </c>
    </row>
    <row r="206" spans="1:16" ht="16.5" thickBot="1">
      <c r="A206" s="98" t="s">
        <v>75</v>
      </c>
      <c r="B206" s="99">
        <f t="shared" si="45"/>
        <v>250</v>
      </c>
      <c r="C206" s="99" t="s">
        <v>3</v>
      </c>
      <c r="D206" s="99">
        <f t="shared" si="46"/>
        <v>250</v>
      </c>
      <c r="E206" s="99" t="s">
        <v>3</v>
      </c>
      <c r="F206" s="100">
        <f t="shared" si="47"/>
        <v>1600</v>
      </c>
      <c r="G206" s="99" t="s">
        <v>3</v>
      </c>
      <c r="H206" s="99">
        <v>6</v>
      </c>
      <c r="I206" s="100" t="s">
        <v>59</v>
      </c>
      <c r="J206" s="122">
        <v>250</v>
      </c>
      <c r="K206" s="123">
        <v>250</v>
      </c>
      <c r="L206" s="123">
        <v>1600</v>
      </c>
      <c r="M206" s="139">
        <v>22.843212506512998</v>
      </c>
      <c r="N206" s="148">
        <v>3851.0607519999994</v>
      </c>
      <c r="O206" s="141">
        <v>33040.783572262189</v>
      </c>
      <c r="P206" s="142">
        <v>35297.460852262186</v>
      </c>
    </row>
    <row r="207" spans="1:16" ht="16.5" thickBot="1">
      <c r="A207" s="98" t="s">
        <v>75</v>
      </c>
      <c r="B207" s="99">
        <f t="shared" si="45"/>
        <v>250</v>
      </c>
      <c r="C207" s="99" t="s">
        <v>3</v>
      </c>
      <c r="D207" s="99">
        <f t="shared" si="46"/>
        <v>250</v>
      </c>
      <c r="E207" s="99" t="s">
        <v>3</v>
      </c>
      <c r="F207" s="100">
        <f t="shared" si="47"/>
        <v>1700</v>
      </c>
      <c r="G207" s="99" t="s">
        <v>3</v>
      </c>
      <c r="H207" s="99">
        <v>6</v>
      </c>
      <c r="I207" s="100" t="s">
        <v>59</v>
      </c>
      <c r="J207" s="122">
        <v>250</v>
      </c>
      <c r="K207" s="123">
        <v>250</v>
      </c>
      <c r="L207" s="123">
        <v>1700</v>
      </c>
      <c r="M207" s="139">
        <v>24.102400845792999</v>
      </c>
      <c r="N207" s="148">
        <v>4091.7520489999988</v>
      </c>
      <c r="O207" s="141">
        <v>34747.082446656561</v>
      </c>
      <c r="P207" s="142">
        <v>37003.759726656557</v>
      </c>
    </row>
    <row r="208" spans="1:16" ht="16.5" thickBot="1">
      <c r="A208" s="98" t="s">
        <v>75</v>
      </c>
      <c r="B208" s="99">
        <f t="shared" si="45"/>
        <v>250</v>
      </c>
      <c r="C208" s="99" t="s">
        <v>3</v>
      </c>
      <c r="D208" s="99">
        <f t="shared" si="46"/>
        <v>250</v>
      </c>
      <c r="E208" s="99" t="s">
        <v>3</v>
      </c>
      <c r="F208" s="100">
        <f t="shared" si="47"/>
        <v>1800</v>
      </c>
      <c r="G208" s="99" t="s">
        <v>3</v>
      </c>
      <c r="H208" s="99">
        <v>6</v>
      </c>
      <c r="I208" s="100" t="s">
        <v>59</v>
      </c>
      <c r="J208" s="122">
        <v>250</v>
      </c>
      <c r="K208" s="123">
        <v>250</v>
      </c>
      <c r="L208" s="123">
        <v>1800</v>
      </c>
      <c r="M208" s="139">
        <v>25.361589185073001</v>
      </c>
      <c r="N208" s="148">
        <v>4332.4433459999991</v>
      </c>
      <c r="O208" s="141">
        <v>36453.381321050932</v>
      </c>
      <c r="P208" s="142">
        <v>38710.058601050929</v>
      </c>
    </row>
    <row r="209" spans="1:16" ht="16.5" thickBot="1">
      <c r="A209" s="98" t="s">
        <v>75</v>
      </c>
      <c r="B209" s="99">
        <f t="shared" si="45"/>
        <v>250</v>
      </c>
      <c r="C209" s="99" t="s">
        <v>3</v>
      </c>
      <c r="D209" s="99">
        <f t="shared" si="46"/>
        <v>250</v>
      </c>
      <c r="E209" s="99" t="s">
        <v>3</v>
      </c>
      <c r="F209" s="100">
        <f t="shared" si="47"/>
        <v>1900</v>
      </c>
      <c r="G209" s="99" t="s">
        <v>3</v>
      </c>
      <c r="H209" s="99">
        <v>6</v>
      </c>
      <c r="I209" s="100" t="s">
        <v>59</v>
      </c>
      <c r="J209" s="122">
        <v>250</v>
      </c>
      <c r="K209" s="123">
        <v>250</v>
      </c>
      <c r="L209" s="123">
        <v>1900</v>
      </c>
      <c r="M209" s="139">
        <v>26.620777524353002</v>
      </c>
      <c r="N209" s="148">
        <v>4573.1346429999985</v>
      </c>
      <c r="O209" s="141">
        <v>38210.628547445303</v>
      </c>
      <c r="P209" s="142">
        <v>40467.3058274453</v>
      </c>
    </row>
    <row r="210" spans="1:16" ht="16.5" thickBot="1">
      <c r="A210" s="98" t="s">
        <v>75</v>
      </c>
      <c r="B210" s="99">
        <f t="shared" si="45"/>
        <v>250</v>
      </c>
      <c r="C210" s="99" t="s">
        <v>3</v>
      </c>
      <c r="D210" s="99">
        <f t="shared" si="46"/>
        <v>250</v>
      </c>
      <c r="E210" s="99" t="s">
        <v>3</v>
      </c>
      <c r="F210" s="100">
        <f t="shared" si="47"/>
        <v>2000</v>
      </c>
      <c r="G210" s="99" t="s">
        <v>3</v>
      </c>
      <c r="H210" s="99">
        <v>6</v>
      </c>
      <c r="I210" s="100" t="s">
        <v>59</v>
      </c>
      <c r="J210" s="122">
        <v>250</v>
      </c>
      <c r="K210" s="123">
        <v>250</v>
      </c>
      <c r="L210" s="123">
        <v>2000</v>
      </c>
      <c r="M210" s="139">
        <v>27.879965863633</v>
      </c>
      <c r="N210" s="148">
        <v>4813.8259399999988</v>
      </c>
      <c r="O210" s="141">
        <v>40029.971169097676</v>
      </c>
      <c r="P210" s="142">
        <v>42286.648449097665</v>
      </c>
    </row>
    <row r="211" spans="1:16" s="20" customFormat="1" ht="16.5" thickBot="1">
      <c r="A211" s="98" t="s">
        <v>75</v>
      </c>
      <c r="B211" s="99">
        <f t="shared" ref="B211:B220" si="48">J211</f>
        <v>250</v>
      </c>
      <c r="C211" s="99" t="s">
        <v>3</v>
      </c>
      <c r="D211" s="99">
        <f t="shared" ref="D211:D220" si="49">K211</f>
        <v>250</v>
      </c>
      <c r="E211" s="99" t="s">
        <v>3</v>
      </c>
      <c r="F211" s="100">
        <f t="shared" ref="F211:F220" si="50">L211</f>
        <v>2100</v>
      </c>
      <c r="G211" s="99" t="s">
        <v>3</v>
      </c>
      <c r="H211" s="99">
        <v>6</v>
      </c>
      <c r="I211" s="100" t="s">
        <v>59</v>
      </c>
      <c r="J211" s="122">
        <v>250</v>
      </c>
      <c r="K211" s="123">
        <v>250</v>
      </c>
      <c r="L211" s="123">
        <v>2100</v>
      </c>
      <c r="M211" s="139">
        <v>29.139154202913005</v>
      </c>
      <c r="N211" s="148">
        <v>5054.5172369999991</v>
      </c>
      <c r="O211" s="141">
        <v>41764.069243492042</v>
      </c>
      <c r="P211" s="142">
        <v>44020.746523492038</v>
      </c>
    </row>
    <row r="212" spans="1:16" s="20" customFormat="1" ht="16.5" thickBot="1">
      <c r="A212" s="98" t="s">
        <v>75</v>
      </c>
      <c r="B212" s="99">
        <f t="shared" si="48"/>
        <v>250</v>
      </c>
      <c r="C212" s="99" t="s">
        <v>3</v>
      </c>
      <c r="D212" s="99">
        <f t="shared" si="49"/>
        <v>250</v>
      </c>
      <c r="E212" s="99" t="s">
        <v>3</v>
      </c>
      <c r="F212" s="100">
        <f t="shared" si="50"/>
        <v>2200</v>
      </c>
      <c r="G212" s="99" t="s">
        <v>3</v>
      </c>
      <c r="H212" s="99">
        <v>6</v>
      </c>
      <c r="I212" s="100" t="s">
        <v>59</v>
      </c>
      <c r="J212" s="122">
        <v>250</v>
      </c>
      <c r="K212" s="123">
        <v>250</v>
      </c>
      <c r="L212" s="123">
        <v>2200</v>
      </c>
      <c r="M212" s="139">
        <v>30.398342542192996</v>
      </c>
      <c r="N212" s="148">
        <v>5295.2085339999994</v>
      </c>
      <c r="O212" s="141">
        <v>43521.316469886398</v>
      </c>
      <c r="P212" s="142">
        <v>45777.993749886387</v>
      </c>
    </row>
    <row r="213" spans="1:16" s="20" customFormat="1" ht="16.5" thickBot="1">
      <c r="A213" s="98" t="s">
        <v>75</v>
      </c>
      <c r="B213" s="99">
        <f t="shared" si="48"/>
        <v>250</v>
      </c>
      <c r="C213" s="99" t="s">
        <v>3</v>
      </c>
      <c r="D213" s="99">
        <f t="shared" si="49"/>
        <v>250</v>
      </c>
      <c r="E213" s="99" t="s">
        <v>3</v>
      </c>
      <c r="F213" s="100">
        <f t="shared" si="50"/>
        <v>2300</v>
      </c>
      <c r="G213" s="99" t="s">
        <v>3</v>
      </c>
      <c r="H213" s="99">
        <v>6</v>
      </c>
      <c r="I213" s="100" t="s">
        <v>59</v>
      </c>
      <c r="J213" s="122">
        <v>250</v>
      </c>
      <c r="K213" s="123">
        <v>250</v>
      </c>
      <c r="L213" s="123">
        <v>2300</v>
      </c>
      <c r="M213" s="139">
        <v>31.657530881472997</v>
      </c>
      <c r="N213" s="148">
        <v>5535.8998309999979</v>
      </c>
      <c r="O213" s="141">
        <v>45227.615344280755</v>
      </c>
      <c r="P213" s="142">
        <v>47484.292624280752</v>
      </c>
    </row>
    <row r="214" spans="1:16" s="20" customFormat="1" ht="16.5" thickBot="1">
      <c r="A214" s="98" t="s">
        <v>75</v>
      </c>
      <c r="B214" s="99">
        <f t="shared" si="48"/>
        <v>250</v>
      </c>
      <c r="C214" s="99" t="s">
        <v>3</v>
      </c>
      <c r="D214" s="99">
        <f t="shared" si="49"/>
        <v>250</v>
      </c>
      <c r="E214" s="99" t="s">
        <v>3</v>
      </c>
      <c r="F214" s="100">
        <f t="shared" si="50"/>
        <v>2400</v>
      </c>
      <c r="G214" s="99" t="s">
        <v>3</v>
      </c>
      <c r="H214" s="99">
        <v>6</v>
      </c>
      <c r="I214" s="100" t="s">
        <v>59</v>
      </c>
      <c r="J214" s="122">
        <v>250</v>
      </c>
      <c r="K214" s="123">
        <v>250</v>
      </c>
      <c r="L214" s="123">
        <v>2400</v>
      </c>
      <c r="M214" s="139">
        <v>32.916719220753002</v>
      </c>
      <c r="N214" s="148">
        <v>5776.5911279999982</v>
      </c>
      <c r="O214" s="141">
        <v>46933.914218675156</v>
      </c>
      <c r="P214" s="142">
        <v>49190.59149867516</v>
      </c>
    </row>
    <row r="215" spans="1:16" s="20" customFormat="1" ht="16.5" thickBot="1">
      <c r="A215" s="98" t="s">
        <v>75</v>
      </c>
      <c r="B215" s="99">
        <f t="shared" si="48"/>
        <v>250</v>
      </c>
      <c r="C215" s="99" t="s">
        <v>3</v>
      </c>
      <c r="D215" s="99">
        <f t="shared" si="49"/>
        <v>250</v>
      </c>
      <c r="E215" s="99" t="s">
        <v>3</v>
      </c>
      <c r="F215" s="100">
        <f t="shared" si="50"/>
        <v>2500</v>
      </c>
      <c r="G215" s="99" t="s">
        <v>3</v>
      </c>
      <c r="H215" s="99">
        <v>6</v>
      </c>
      <c r="I215" s="100" t="s">
        <v>59</v>
      </c>
      <c r="J215" s="122">
        <v>250</v>
      </c>
      <c r="K215" s="123">
        <v>250</v>
      </c>
      <c r="L215" s="123">
        <v>2500</v>
      </c>
      <c r="M215" s="139">
        <v>34.815761060032997</v>
      </c>
      <c r="N215" s="148">
        <v>6017.2824249999985</v>
      </c>
      <c r="O215" s="141">
        <v>49273.699604093679</v>
      </c>
      <c r="P215" s="142">
        <v>51530.376884093683</v>
      </c>
    </row>
    <row r="216" spans="1:16" s="20" customFormat="1" ht="16.5" thickBot="1">
      <c r="A216" s="98" t="s">
        <v>75</v>
      </c>
      <c r="B216" s="99">
        <f t="shared" si="48"/>
        <v>250</v>
      </c>
      <c r="C216" s="99" t="s">
        <v>3</v>
      </c>
      <c r="D216" s="99">
        <f t="shared" si="49"/>
        <v>250</v>
      </c>
      <c r="E216" s="99" t="s">
        <v>3</v>
      </c>
      <c r="F216" s="100">
        <f t="shared" si="50"/>
        <v>2600</v>
      </c>
      <c r="G216" s="99" t="s">
        <v>3</v>
      </c>
      <c r="H216" s="99">
        <v>6</v>
      </c>
      <c r="I216" s="100" t="s">
        <v>59</v>
      </c>
      <c r="J216" s="122">
        <v>250</v>
      </c>
      <c r="K216" s="123">
        <v>250</v>
      </c>
      <c r="L216" s="123">
        <v>2600</v>
      </c>
      <c r="M216" s="139">
        <v>36.074949399313006</v>
      </c>
      <c r="N216" s="148">
        <v>6257.9737219999988</v>
      </c>
      <c r="O216" s="141">
        <v>51007.797678488052</v>
      </c>
      <c r="P216" s="142">
        <v>53264.474958488056</v>
      </c>
    </row>
    <row r="217" spans="1:16" s="20" customFormat="1" ht="16.5" thickBot="1">
      <c r="A217" s="98" t="s">
        <v>75</v>
      </c>
      <c r="B217" s="99">
        <f t="shared" si="48"/>
        <v>250</v>
      </c>
      <c r="C217" s="99" t="s">
        <v>3</v>
      </c>
      <c r="D217" s="99">
        <f t="shared" si="49"/>
        <v>250</v>
      </c>
      <c r="E217" s="99" t="s">
        <v>3</v>
      </c>
      <c r="F217" s="100">
        <f t="shared" si="50"/>
        <v>2700</v>
      </c>
      <c r="G217" s="99" t="s">
        <v>3</v>
      </c>
      <c r="H217" s="99">
        <v>6</v>
      </c>
      <c r="I217" s="100" t="s">
        <v>59</v>
      </c>
      <c r="J217" s="122">
        <v>250</v>
      </c>
      <c r="K217" s="123">
        <v>250</v>
      </c>
      <c r="L217" s="123">
        <v>2700</v>
      </c>
      <c r="M217" s="139">
        <v>37.334137738593</v>
      </c>
      <c r="N217" s="148">
        <v>6498.6650189999991</v>
      </c>
      <c r="O217" s="141">
        <v>52799.341100140395</v>
      </c>
      <c r="P217" s="142">
        <v>55056.018380140398</v>
      </c>
    </row>
    <row r="218" spans="1:16" s="20" customFormat="1" ht="16.5" thickBot="1">
      <c r="A218" s="98" t="s">
        <v>75</v>
      </c>
      <c r="B218" s="99">
        <f t="shared" si="48"/>
        <v>250</v>
      </c>
      <c r="C218" s="99" t="s">
        <v>3</v>
      </c>
      <c r="D218" s="99">
        <f t="shared" si="49"/>
        <v>250</v>
      </c>
      <c r="E218" s="99" t="s">
        <v>3</v>
      </c>
      <c r="F218" s="100">
        <f t="shared" si="50"/>
        <v>2800</v>
      </c>
      <c r="G218" s="99" t="s">
        <v>3</v>
      </c>
      <c r="H218" s="99">
        <v>6</v>
      </c>
      <c r="I218" s="100" t="s">
        <v>59</v>
      </c>
      <c r="J218" s="122">
        <v>250</v>
      </c>
      <c r="K218" s="123">
        <v>250</v>
      </c>
      <c r="L218" s="123">
        <v>2800</v>
      </c>
      <c r="M218" s="139">
        <v>38.593326077873002</v>
      </c>
      <c r="N218" s="148">
        <v>6739.3563159999976</v>
      </c>
      <c r="O218" s="141">
        <v>54556.588326534787</v>
      </c>
      <c r="P218" s="142">
        <v>56813.265606534791</v>
      </c>
    </row>
    <row r="219" spans="1:16" s="20" customFormat="1" ht="16.5" thickBot="1">
      <c r="A219" s="98" t="s">
        <v>75</v>
      </c>
      <c r="B219" s="99">
        <f t="shared" si="48"/>
        <v>250</v>
      </c>
      <c r="C219" s="99" t="s">
        <v>3</v>
      </c>
      <c r="D219" s="99">
        <f t="shared" si="49"/>
        <v>250</v>
      </c>
      <c r="E219" s="99" t="s">
        <v>3</v>
      </c>
      <c r="F219" s="100">
        <f t="shared" si="50"/>
        <v>2900</v>
      </c>
      <c r="G219" s="99" t="s">
        <v>3</v>
      </c>
      <c r="H219" s="99">
        <v>6</v>
      </c>
      <c r="I219" s="100" t="s">
        <v>59</v>
      </c>
      <c r="J219" s="122">
        <v>250</v>
      </c>
      <c r="K219" s="123">
        <v>250</v>
      </c>
      <c r="L219" s="123">
        <v>2900</v>
      </c>
      <c r="M219" s="139">
        <v>39.852514417152996</v>
      </c>
      <c r="N219" s="148">
        <v>6980.0476129999979</v>
      </c>
      <c r="O219" s="141">
        <v>56262.887200929123</v>
      </c>
      <c r="P219" s="142">
        <v>58519.564480929126</v>
      </c>
    </row>
    <row r="220" spans="1:16" s="20" customFormat="1" ht="16.5" thickBot="1">
      <c r="A220" s="98" t="s">
        <v>75</v>
      </c>
      <c r="B220" s="99">
        <f t="shared" si="48"/>
        <v>250</v>
      </c>
      <c r="C220" s="99" t="s">
        <v>3</v>
      </c>
      <c r="D220" s="99">
        <f t="shared" si="49"/>
        <v>250</v>
      </c>
      <c r="E220" s="99" t="s">
        <v>3</v>
      </c>
      <c r="F220" s="100">
        <f t="shared" si="50"/>
        <v>3000</v>
      </c>
      <c r="G220" s="99" t="s">
        <v>3</v>
      </c>
      <c r="H220" s="99">
        <v>6</v>
      </c>
      <c r="I220" s="100" t="s">
        <v>59</v>
      </c>
      <c r="J220" s="124">
        <v>250</v>
      </c>
      <c r="K220" s="125">
        <v>250</v>
      </c>
      <c r="L220" s="125">
        <v>3000</v>
      </c>
      <c r="M220" s="143">
        <v>41.111702756432997</v>
      </c>
      <c r="N220" s="149">
        <v>7220.7389099999982</v>
      </c>
      <c r="O220" s="145">
        <v>57994.45807532352</v>
      </c>
      <c r="P220" s="146">
        <v>60251.135355323517</v>
      </c>
    </row>
    <row r="221" spans="1:16" ht="19.5" thickBot="1">
      <c r="A221" s="253" t="s">
        <v>80</v>
      </c>
      <c r="B221" s="254"/>
      <c r="C221" s="254"/>
      <c r="D221" s="254"/>
      <c r="E221" s="254"/>
      <c r="F221" s="254"/>
      <c r="G221" s="254"/>
      <c r="H221" s="254"/>
      <c r="I221" s="254"/>
      <c r="J221" s="254"/>
      <c r="K221" s="254"/>
      <c r="L221" s="254"/>
      <c r="M221" s="254"/>
      <c r="N221" s="254"/>
      <c r="O221" s="254"/>
      <c r="P221" s="255"/>
    </row>
    <row r="222" spans="1:16" ht="16.5" thickBot="1">
      <c r="A222" s="250" t="s">
        <v>63</v>
      </c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2"/>
    </row>
    <row r="223" spans="1:16" ht="16.5" thickBot="1">
      <c r="A223" s="98" t="s">
        <v>75</v>
      </c>
      <c r="B223" s="99">
        <f t="shared" ref="B223:B236" si="51">J223</f>
        <v>250</v>
      </c>
      <c r="C223" s="99" t="s">
        <v>3</v>
      </c>
      <c r="D223" s="99">
        <f t="shared" ref="D223:D236" si="52">K223</f>
        <v>250</v>
      </c>
      <c r="E223" s="99" t="s">
        <v>3</v>
      </c>
      <c r="F223" s="100">
        <f t="shared" ref="F223:F236" si="53">L223</f>
        <v>600</v>
      </c>
      <c r="G223" s="99" t="s">
        <v>3</v>
      </c>
      <c r="H223" s="99">
        <v>8</v>
      </c>
      <c r="I223" s="100" t="s">
        <v>59</v>
      </c>
      <c r="J223" s="130">
        <v>250</v>
      </c>
      <c r="K223" s="131">
        <v>250</v>
      </c>
      <c r="L223" s="131">
        <v>600</v>
      </c>
      <c r="M223" s="135">
        <v>10.025317258284</v>
      </c>
      <c r="N223" s="147">
        <v>1676.2429612499998</v>
      </c>
      <c r="O223" s="137">
        <v>16539.085687827013</v>
      </c>
      <c r="P223" s="138">
        <v>18795.762967827013</v>
      </c>
    </row>
    <row r="224" spans="1:16" ht="16.5" thickBot="1">
      <c r="A224" s="98" t="s">
        <v>75</v>
      </c>
      <c r="B224" s="99">
        <f t="shared" si="51"/>
        <v>250</v>
      </c>
      <c r="C224" s="99" t="s">
        <v>3</v>
      </c>
      <c r="D224" s="99">
        <f t="shared" si="52"/>
        <v>250</v>
      </c>
      <c r="E224" s="99" t="s">
        <v>3</v>
      </c>
      <c r="F224" s="100">
        <f t="shared" si="53"/>
        <v>700</v>
      </c>
      <c r="G224" s="99" t="s">
        <v>3</v>
      </c>
      <c r="H224" s="99">
        <v>8</v>
      </c>
      <c r="I224" s="100" t="s">
        <v>59</v>
      </c>
      <c r="J224" s="122">
        <v>250</v>
      </c>
      <c r="K224" s="123">
        <v>250</v>
      </c>
      <c r="L224" s="123">
        <v>700</v>
      </c>
      <c r="M224" s="139">
        <v>11.409750377324</v>
      </c>
      <c r="N224" s="148">
        <v>1955.6167881249999</v>
      </c>
      <c r="O224" s="141">
        <v>18584.425274631354</v>
      </c>
      <c r="P224" s="142">
        <v>20841.102554631358</v>
      </c>
    </row>
    <row r="225" spans="1:16" ht="16.5" thickBot="1">
      <c r="A225" s="98" t="s">
        <v>75</v>
      </c>
      <c r="B225" s="99">
        <f t="shared" si="51"/>
        <v>250</v>
      </c>
      <c r="C225" s="99" t="s">
        <v>3</v>
      </c>
      <c r="D225" s="99">
        <f t="shared" si="52"/>
        <v>250</v>
      </c>
      <c r="E225" s="99" t="s">
        <v>3</v>
      </c>
      <c r="F225" s="100">
        <f t="shared" si="53"/>
        <v>800</v>
      </c>
      <c r="G225" s="99" t="s">
        <v>3</v>
      </c>
      <c r="H225" s="99">
        <v>8</v>
      </c>
      <c r="I225" s="100" t="s">
        <v>59</v>
      </c>
      <c r="J225" s="122">
        <v>250</v>
      </c>
      <c r="K225" s="123">
        <v>250</v>
      </c>
      <c r="L225" s="123">
        <v>800</v>
      </c>
      <c r="M225" s="139">
        <v>12.794183496363999</v>
      </c>
      <c r="N225" s="148">
        <v>2234.9906150000002</v>
      </c>
      <c r="O225" s="141">
        <v>20578.816509435695</v>
      </c>
      <c r="P225" s="142">
        <v>22835.493789435695</v>
      </c>
    </row>
    <row r="226" spans="1:16" ht="16.5" thickBot="1">
      <c r="A226" s="98" t="s">
        <v>75</v>
      </c>
      <c r="B226" s="99">
        <f t="shared" si="51"/>
        <v>250</v>
      </c>
      <c r="C226" s="99" t="s">
        <v>3</v>
      </c>
      <c r="D226" s="99">
        <f t="shared" si="52"/>
        <v>250</v>
      </c>
      <c r="E226" s="99" t="s">
        <v>3</v>
      </c>
      <c r="F226" s="100">
        <f t="shared" si="53"/>
        <v>900</v>
      </c>
      <c r="G226" s="99" t="s">
        <v>3</v>
      </c>
      <c r="H226" s="99">
        <v>8</v>
      </c>
      <c r="I226" s="100" t="s">
        <v>59</v>
      </c>
      <c r="J226" s="122">
        <v>250</v>
      </c>
      <c r="K226" s="123">
        <v>250</v>
      </c>
      <c r="L226" s="123">
        <v>900</v>
      </c>
      <c r="M226" s="139">
        <v>14.178616615404</v>
      </c>
      <c r="N226" s="148">
        <v>2514.364441875</v>
      </c>
      <c r="O226" s="141">
        <v>22573.20774424004</v>
      </c>
      <c r="P226" s="142">
        <v>24829.885024240033</v>
      </c>
    </row>
    <row r="227" spans="1:16" ht="16.5" thickBot="1">
      <c r="A227" s="98" t="s">
        <v>75</v>
      </c>
      <c r="B227" s="99">
        <f t="shared" si="51"/>
        <v>250</v>
      </c>
      <c r="C227" s="99" t="s">
        <v>3</v>
      </c>
      <c r="D227" s="99">
        <f t="shared" si="52"/>
        <v>250</v>
      </c>
      <c r="E227" s="99" t="s">
        <v>3</v>
      </c>
      <c r="F227" s="100">
        <f t="shared" si="53"/>
        <v>1000</v>
      </c>
      <c r="G227" s="99" t="s">
        <v>3</v>
      </c>
      <c r="H227" s="99">
        <v>8</v>
      </c>
      <c r="I227" s="100" t="s">
        <v>59</v>
      </c>
      <c r="J227" s="122">
        <v>250</v>
      </c>
      <c r="K227" s="123">
        <v>250</v>
      </c>
      <c r="L227" s="123">
        <v>1000</v>
      </c>
      <c r="M227" s="139">
        <v>15.563049734444</v>
      </c>
      <c r="N227" s="148">
        <v>2793.7382687499999</v>
      </c>
      <c r="O227" s="141">
        <v>24646.346531044383</v>
      </c>
      <c r="P227" s="142">
        <v>26903.023811044379</v>
      </c>
    </row>
    <row r="228" spans="1:16" ht="16.5" thickBot="1">
      <c r="A228" s="98" t="s">
        <v>75</v>
      </c>
      <c r="B228" s="99">
        <f t="shared" si="51"/>
        <v>250</v>
      </c>
      <c r="C228" s="99" t="s">
        <v>3</v>
      </c>
      <c r="D228" s="99">
        <f t="shared" si="52"/>
        <v>250</v>
      </c>
      <c r="E228" s="99" t="s">
        <v>3</v>
      </c>
      <c r="F228" s="100">
        <f t="shared" si="53"/>
        <v>1100</v>
      </c>
      <c r="G228" s="99" t="s">
        <v>3</v>
      </c>
      <c r="H228" s="99">
        <v>8</v>
      </c>
      <c r="I228" s="100" t="s">
        <v>59</v>
      </c>
      <c r="J228" s="122">
        <v>250</v>
      </c>
      <c r="K228" s="123">
        <v>250</v>
      </c>
      <c r="L228" s="123">
        <v>1100</v>
      </c>
      <c r="M228" s="139">
        <v>16.947482853484001</v>
      </c>
      <c r="N228" s="148">
        <v>3073.1120956250002</v>
      </c>
      <c r="O228" s="141">
        <v>26706.444965848717</v>
      </c>
      <c r="P228" s="142">
        <v>28963.12224584871</v>
      </c>
    </row>
    <row r="229" spans="1:16" ht="16.5" thickBot="1">
      <c r="A229" s="98" t="s">
        <v>75</v>
      </c>
      <c r="B229" s="99">
        <f t="shared" si="51"/>
        <v>250</v>
      </c>
      <c r="C229" s="99" t="s">
        <v>3</v>
      </c>
      <c r="D229" s="99">
        <f t="shared" si="52"/>
        <v>250</v>
      </c>
      <c r="E229" s="99" t="s">
        <v>3</v>
      </c>
      <c r="F229" s="100">
        <f t="shared" si="53"/>
        <v>1200</v>
      </c>
      <c r="G229" s="99" t="s">
        <v>3</v>
      </c>
      <c r="H229" s="99">
        <v>8</v>
      </c>
      <c r="I229" s="100" t="s">
        <v>59</v>
      </c>
      <c r="J229" s="122">
        <v>250</v>
      </c>
      <c r="K229" s="123">
        <v>250</v>
      </c>
      <c r="L229" s="123">
        <v>1200</v>
      </c>
      <c r="M229" s="139">
        <v>18.331915972523998</v>
      </c>
      <c r="N229" s="148">
        <v>3352.4859224999996</v>
      </c>
      <c r="O229" s="141">
        <v>28807.756396997058</v>
      </c>
      <c r="P229" s="142">
        <v>31064.433676997058</v>
      </c>
    </row>
    <row r="230" spans="1:16" ht="16.5" thickBot="1">
      <c r="A230" s="98" t="s">
        <v>75</v>
      </c>
      <c r="B230" s="99">
        <f t="shared" si="51"/>
        <v>250</v>
      </c>
      <c r="C230" s="99" t="s">
        <v>3</v>
      </c>
      <c r="D230" s="99">
        <f t="shared" si="52"/>
        <v>250</v>
      </c>
      <c r="E230" s="99" t="s">
        <v>3</v>
      </c>
      <c r="F230" s="100">
        <f t="shared" si="53"/>
        <v>1300</v>
      </c>
      <c r="G230" s="99" t="s">
        <v>3</v>
      </c>
      <c r="H230" s="99">
        <v>8</v>
      </c>
      <c r="I230" s="100" t="s">
        <v>59</v>
      </c>
      <c r="J230" s="122">
        <v>250</v>
      </c>
      <c r="K230" s="123">
        <v>250</v>
      </c>
      <c r="L230" s="123">
        <v>1300</v>
      </c>
      <c r="M230" s="139">
        <v>19.716349091563998</v>
      </c>
      <c r="N230" s="148">
        <v>3631.8597493749999</v>
      </c>
      <c r="O230" s="141">
        <v>30855.623183801399</v>
      </c>
      <c r="P230" s="142">
        <v>33112.300463801395</v>
      </c>
    </row>
    <row r="231" spans="1:16" ht="16.5" thickBot="1">
      <c r="A231" s="98" t="s">
        <v>75</v>
      </c>
      <c r="B231" s="99">
        <f t="shared" si="51"/>
        <v>250</v>
      </c>
      <c r="C231" s="99" t="s">
        <v>3</v>
      </c>
      <c r="D231" s="99">
        <f t="shared" si="52"/>
        <v>250</v>
      </c>
      <c r="E231" s="99" t="s">
        <v>3</v>
      </c>
      <c r="F231" s="100">
        <f t="shared" si="53"/>
        <v>1400</v>
      </c>
      <c r="G231" s="99" t="s">
        <v>3</v>
      </c>
      <c r="H231" s="99">
        <v>8</v>
      </c>
      <c r="I231" s="100" t="s">
        <v>59</v>
      </c>
      <c r="J231" s="122">
        <v>250</v>
      </c>
      <c r="K231" s="123">
        <v>250</v>
      </c>
      <c r="L231" s="123">
        <v>1400</v>
      </c>
      <c r="M231" s="139">
        <v>21.100782210603999</v>
      </c>
      <c r="N231" s="148">
        <v>3911.2335762499997</v>
      </c>
      <c r="O231" s="141">
        <v>32850.014418605737</v>
      </c>
      <c r="P231" s="142">
        <v>35106.69169860574</v>
      </c>
    </row>
    <row r="232" spans="1:16" ht="16.5" thickBot="1">
      <c r="A232" s="98" t="s">
        <v>75</v>
      </c>
      <c r="B232" s="99">
        <f t="shared" si="51"/>
        <v>250</v>
      </c>
      <c r="C232" s="99" t="s">
        <v>3</v>
      </c>
      <c r="D232" s="99">
        <f t="shared" si="52"/>
        <v>250</v>
      </c>
      <c r="E232" s="99" t="s">
        <v>3</v>
      </c>
      <c r="F232" s="100">
        <f t="shared" si="53"/>
        <v>1500</v>
      </c>
      <c r="G232" s="99" t="s">
        <v>3</v>
      </c>
      <c r="H232" s="99">
        <v>8</v>
      </c>
      <c r="I232" s="100" t="s">
        <v>59</v>
      </c>
      <c r="J232" s="122">
        <v>250</v>
      </c>
      <c r="K232" s="123">
        <v>250</v>
      </c>
      <c r="L232" s="123">
        <v>1500</v>
      </c>
      <c r="M232" s="139">
        <v>23.125068829644</v>
      </c>
      <c r="N232" s="148">
        <v>4190.607403125</v>
      </c>
      <c r="O232" s="141">
        <v>35522.977412434244</v>
      </c>
      <c r="P232" s="142">
        <v>37779.65469243424</v>
      </c>
    </row>
    <row r="233" spans="1:16" ht="16.5" thickBot="1">
      <c r="A233" s="98" t="s">
        <v>75</v>
      </c>
      <c r="B233" s="99">
        <f t="shared" si="51"/>
        <v>250</v>
      </c>
      <c r="C233" s="99" t="s">
        <v>3</v>
      </c>
      <c r="D233" s="99">
        <f t="shared" si="52"/>
        <v>250</v>
      </c>
      <c r="E233" s="99" t="s">
        <v>3</v>
      </c>
      <c r="F233" s="100">
        <f t="shared" si="53"/>
        <v>1600</v>
      </c>
      <c r="G233" s="99" t="s">
        <v>3</v>
      </c>
      <c r="H233" s="99">
        <v>8</v>
      </c>
      <c r="I233" s="100" t="s">
        <v>59</v>
      </c>
      <c r="J233" s="122">
        <v>250</v>
      </c>
      <c r="K233" s="123">
        <v>250</v>
      </c>
      <c r="L233" s="123">
        <v>1600</v>
      </c>
      <c r="M233" s="139">
        <v>24.509501948683997</v>
      </c>
      <c r="N233" s="148">
        <v>4469.9812300000003</v>
      </c>
      <c r="O233" s="141">
        <v>37666.87779923858</v>
      </c>
      <c r="P233" s="142">
        <v>39923.555079238584</v>
      </c>
    </row>
    <row r="234" spans="1:16" ht="16.5" thickBot="1">
      <c r="A234" s="98" t="s">
        <v>75</v>
      </c>
      <c r="B234" s="99">
        <f t="shared" si="51"/>
        <v>250</v>
      </c>
      <c r="C234" s="99" t="s">
        <v>3</v>
      </c>
      <c r="D234" s="99">
        <f t="shared" si="52"/>
        <v>250</v>
      </c>
      <c r="E234" s="99" t="s">
        <v>3</v>
      </c>
      <c r="F234" s="100">
        <f t="shared" si="53"/>
        <v>1700</v>
      </c>
      <c r="G234" s="99" t="s">
        <v>3</v>
      </c>
      <c r="H234" s="99">
        <v>8</v>
      </c>
      <c r="I234" s="100" t="s">
        <v>59</v>
      </c>
      <c r="J234" s="122">
        <v>250</v>
      </c>
      <c r="K234" s="123">
        <v>250</v>
      </c>
      <c r="L234" s="123">
        <v>1700</v>
      </c>
      <c r="M234" s="139">
        <v>25.893935067724001</v>
      </c>
      <c r="N234" s="148">
        <v>4749.3550568749997</v>
      </c>
      <c r="O234" s="141">
        <v>39661.269034042918</v>
      </c>
      <c r="P234" s="142">
        <v>41917.946314042922</v>
      </c>
    </row>
    <row r="235" spans="1:16" ht="16.5" thickBot="1">
      <c r="A235" s="98" t="s">
        <v>75</v>
      </c>
      <c r="B235" s="99">
        <f t="shared" si="51"/>
        <v>250</v>
      </c>
      <c r="C235" s="99" t="s">
        <v>3</v>
      </c>
      <c r="D235" s="99">
        <f t="shared" si="52"/>
        <v>250</v>
      </c>
      <c r="E235" s="99" t="s">
        <v>3</v>
      </c>
      <c r="F235" s="100">
        <f t="shared" si="53"/>
        <v>1800</v>
      </c>
      <c r="G235" s="99" t="s">
        <v>3</v>
      </c>
      <c r="H235" s="99">
        <v>8</v>
      </c>
      <c r="I235" s="100" t="s">
        <v>59</v>
      </c>
      <c r="J235" s="122">
        <v>250</v>
      </c>
      <c r="K235" s="123">
        <v>250</v>
      </c>
      <c r="L235" s="123">
        <v>1800</v>
      </c>
      <c r="M235" s="139">
        <v>27.278368186763998</v>
      </c>
      <c r="N235" s="148">
        <v>5028.72888375</v>
      </c>
      <c r="O235" s="141">
        <v>41655.66026884727</v>
      </c>
      <c r="P235" s="142">
        <v>43912.337548847274</v>
      </c>
    </row>
    <row r="236" spans="1:16" ht="16.5" thickBot="1">
      <c r="A236" s="98" t="s">
        <v>75</v>
      </c>
      <c r="B236" s="99">
        <f t="shared" si="51"/>
        <v>250</v>
      </c>
      <c r="C236" s="99" t="s">
        <v>3</v>
      </c>
      <c r="D236" s="99">
        <f t="shared" si="52"/>
        <v>250</v>
      </c>
      <c r="E236" s="99" t="s">
        <v>3</v>
      </c>
      <c r="F236" s="100">
        <f t="shared" si="53"/>
        <v>1900</v>
      </c>
      <c r="G236" s="99" t="s">
        <v>3</v>
      </c>
      <c r="H236" s="99">
        <v>8</v>
      </c>
      <c r="I236" s="100" t="s">
        <v>59</v>
      </c>
      <c r="J236" s="122">
        <v>250</v>
      </c>
      <c r="K236" s="123">
        <v>250</v>
      </c>
      <c r="L236" s="123">
        <v>1900</v>
      </c>
      <c r="M236" s="139">
        <v>28.662801305804003</v>
      </c>
      <c r="N236" s="148">
        <v>5308.1027106249994</v>
      </c>
      <c r="O236" s="141">
        <v>43700.999855651615</v>
      </c>
      <c r="P236" s="142">
        <v>45957.677135651618</v>
      </c>
    </row>
    <row r="237" spans="1:16" ht="16.5" thickBot="1">
      <c r="A237" s="98" t="s">
        <v>75</v>
      </c>
      <c r="B237" s="99">
        <f t="shared" ref="B237:B247" si="54">J237</f>
        <v>250</v>
      </c>
      <c r="C237" s="99" t="s">
        <v>3</v>
      </c>
      <c r="D237" s="99">
        <f t="shared" ref="D237:D247" si="55">K237</f>
        <v>250</v>
      </c>
      <c r="E237" s="99" t="s">
        <v>3</v>
      </c>
      <c r="F237" s="100">
        <f t="shared" ref="F237:F247" si="56">L237</f>
        <v>2000</v>
      </c>
      <c r="G237" s="99" t="s">
        <v>3</v>
      </c>
      <c r="H237" s="99">
        <v>8</v>
      </c>
      <c r="I237" s="100" t="s">
        <v>59</v>
      </c>
      <c r="J237" s="122">
        <v>250</v>
      </c>
      <c r="K237" s="123">
        <v>250</v>
      </c>
      <c r="L237" s="123">
        <v>2000</v>
      </c>
      <c r="M237" s="139">
        <v>30.047234424844</v>
      </c>
      <c r="N237" s="148">
        <v>5587.4765374999997</v>
      </c>
      <c r="O237" s="141">
        <v>45830.110486799953</v>
      </c>
      <c r="P237" s="142">
        <v>48086.787766799964</v>
      </c>
    </row>
    <row r="238" spans="1:16" ht="16.5" thickBot="1">
      <c r="A238" s="98" t="s">
        <v>75</v>
      </c>
      <c r="B238" s="99">
        <f t="shared" si="54"/>
        <v>250</v>
      </c>
      <c r="C238" s="99" t="s">
        <v>3</v>
      </c>
      <c r="D238" s="99">
        <f t="shared" si="55"/>
        <v>250</v>
      </c>
      <c r="E238" s="99" t="s">
        <v>3</v>
      </c>
      <c r="F238" s="100">
        <f t="shared" si="56"/>
        <v>2100</v>
      </c>
      <c r="G238" s="99" t="s">
        <v>3</v>
      </c>
      <c r="H238" s="99">
        <v>8</v>
      </c>
      <c r="I238" s="100" t="s">
        <v>59</v>
      </c>
      <c r="J238" s="122">
        <v>250</v>
      </c>
      <c r="K238" s="123">
        <v>250</v>
      </c>
      <c r="L238" s="123">
        <v>2100</v>
      </c>
      <c r="M238" s="139">
        <v>31.431667543884004</v>
      </c>
      <c r="N238" s="148">
        <v>5866.850364375</v>
      </c>
      <c r="O238" s="141">
        <v>47852.300921604292</v>
      </c>
      <c r="P238" s="142">
        <v>50108.978201604295</v>
      </c>
    </row>
    <row r="239" spans="1:16" ht="16.5" thickBot="1">
      <c r="A239" s="98" t="s">
        <v>75</v>
      </c>
      <c r="B239" s="99">
        <f t="shared" si="54"/>
        <v>250</v>
      </c>
      <c r="C239" s="99" t="s">
        <v>3</v>
      </c>
      <c r="D239" s="99">
        <f t="shared" si="55"/>
        <v>250</v>
      </c>
      <c r="E239" s="99" t="s">
        <v>3</v>
      </c>
      <c r="F239" s="100">
        <f t="shared" si="56"/>
        <v>2200</v>
      </c>
      <c r="G239" s="99" t="s">
        <v>3</v>
      </c>
      <c r="H239" s="99">
        <v>8</v>
      </c>
      <c r="I239" s="100" t="s">
        <v>59</v>
      </c>
      <c r="J239" s="122">
        <v>250</v>
      </c>
      <c r="K239" s="123">
        <v>250</v>
      </c>
      <c r="L239" s="123">
        <v>2200</v>
      </c>
      <c r="M239" s="139">
        <v>32.816100662924001</v>
      </c>
      <c r="N239" s="148">
        <v>6146.2241912500003</v>
      </c>
      <c r="O239" s="141">
        <v>49897.640508408607</v>
      </c>
      <c r="P239" s="142">
        <v>52154.317788408618</v>
      </c>
    </row>
    <row r="240" spans="1:16" ht="16.5" thickBot="1">
      <c r="A240" s="98" t="s">
        <v>75</v>
      </c>
      <c r="B240" s="99">
        <f t="shared" si="54"/>
        <v>250</v>
      </c>
      <c r="C240" s="99" t="s">
        <v>3</v>
      </c>
      <c r="D240" s="99">
        <f t="shared" si="55"/>
        <v>250</v>
      </c>
      <c r="E240" s="99" t="s">
        <v>3</v>
      </c>
      <c r="F240" s="100">
        <f t="shared" si="56"/>
        <v>2300</v>
      </c>
      <c r="G240" s="99" t="s">
        <v>3</v>
      </c>
      <c r="H240" s="99">
        <v>8</v>
      </c>
      <c r="I240" s="100" t="s">
        <v>59</v>
      </c>
      <c r="J240" s="122">
        <v>250</v>
      </c>
      <c r="K240" s="123">
        <v>250</v>
      </c>
      <c r="L240" s="123">
        <v>2300</v>
      </c>
      <c r="M240" s="139">
        <v>34.200533781963998</v>
      </c>
      <c r="N240" s="148">
        <v>6425.5980181249988</v>
      </c>
      <c r="O240" s="141">
        <v>51892.031743212945</v>
      </c>
      <c r="P240" s="142">
        <v>54148.709023212956</v>
      </c>
    </row>
    <row r="241" spans="1:16" ht="16.5" thickBot="1">
      <c r="A241" s="98" t="s">
        <v>75</v>
      </c>
      <c r="B241" s="99">
        <f t="shared" si="54"/>
        <v>250</v>
      </c>
      <c r="C241" s="99" t="s">
        <v>3</v>
      </c>
      <c r="D241" s="99">
        <f t="shared" si="55"/>
        <v>250</v>
      </c>
      <c r="E241" s="99" t="s">
        <v>3</v>
      </c>
      <c r="F241" s="100">
        <f t="shared" si="56"/>
        <v>2400</v>
      </c>
      <c r="G241" s="99" t="s">
        <v>3</v>
      </c>
      <c r="H241" s="99">
        <v>8</v>
      </c>
      <c r="I241" s="100" t="s">
        <v>59</v>
      </c>
      <c r="J241" s="122">
        <v>250</v>
      </c>
      <c r="K241" s="123">
        <v>250</v>
      </c>
      <c r="L241" s="123">
        <v>2400</v>
      </c>
      <c r="M241" s="139">
        <v>35.584966901004002</v>
      </c>
      <c r="N241" s="148">
        <v>6704.9718449999991</v>
      </c>
      <c r="O241" s="141">
        <v>53886.422978017326</v>
      </c>
      <c r="P241" s="142">
        <v>56143.100258017323</v>
      </c>
    </row>
    <row r="242" spans="1:16" ht="16.5" thickBot="1">
      <c r="A242" s="98" t="s">
        <v>75</v>
      </c>
      <c r="B242" s="99">
        <f t="shared" si="54"/>
        <v>250</v>
      </c>
      <c r="C242" s="99" t="s">
        <v>3</v>
      </c>
      <c r="D242" s="99">
        <f t="shared" si="55"/>
        <v>250</v>
      </c>
      <c r="E242" s="99" t="s">
        <v>3</v>
      </c>
      <c r="F242" s="100">
        <f t="shared" si="56"/>
        <v>2500</v>
      </c>
      <c r="G242" s="99" t="s">
        <v>3</v>
      </c>
      <c r="H242" s="99">
        <v>8</v>
      </c>
      <c r="I242" s="100" t="s">
        <v>59</v>
      </c>
      <c r="J242" s="122">
        <v>250</v>
      </c>
      <c r="K242" s="123">
        <v>250</v>
      </c>
      <c r="L242" s="123">
        <v>2500</v>
      </c>
      <c r="M242" s="139">
        <v>37.609253520043993</v>
      </c>
      <c r="N242" s="148">
        <v>6984.3456718749994</v>
      </c>
      <c r="O242" s="141">
        <v>56514.300723845823</v>
      </c>
      <c r="P242" s="142">
        <v>58770.978003845827</v>
      </c>
    </row>
    <row r="243" spans="1:16" ht="16.5" thickBot="1">
      <c r="A243" s="98" t="s">
        <v>75</v>
      </c>
      <c r="B243" s="99">
        <f t="shared" si="54"/>
        <v>250</v>
      </c>
      <c r="C243" s="99" t="s">
        <v>3</v>
      </c>
      <c r="D243" s="99">
        <f t="shared" si="55"/>
        <v>250</v>
      </c>
      <c r="E243" s="99" t="s">
        <v>3</v>
      </c>
      <c r="F243" s="100">
        <f t="shared" si="56"/>
        <v>2600</v>
      </c>
      <c r="G243" s="99" t="s">
        <v>3</v>
      </c>
      <c r="H243" s="99">
        <v>8</v>
      </c>
      <c r="I243" s="100" t="s">
        <v>59</v>
      </c>
      <c r="J243" s="122">
        <v>250</v>
      </c>
      <c r="K243" s="123">
        <v>250</v>
      </c>
      <c r="L243" s="123">
        <v>2600</v>
      </c>
      <c r="M243" s="139">
        <v>38.993686639084004</v>
      </c>
      <c r="N243" s="148">
        <v>7263.7194987499997</v>
      </c>
      <c r="O243" s="141">
        <v>58536.491158650169</v>
      </c>
      <c r="P243" s="142">
        <v>60793.16843865018</v>
      </c>
    </row>
    <row r="244" spans="1:16" ht="16.5" thickBot="1">
      <c r="A244" s="98" t="s">
        <v>75</v>
      </c>
      <c r="B244" s="99">
        <f t="shared" si="54"/>
        <v>250</v>
      </c>
      <c r="C244" s="99" t="s">
        <v>3</v>
      </c>
      <c r="D244" s="99">
        <f t="shared" si="55"/>
        <v>250</v>
      </c>
      <c r="E244" s="99" t="s">
        <v>3</v>
      </c>
      <c r="F244" s="100">
        <f t="shared" si="56"/>
        <v>2700</v>
      </c>
      <c r="G244" s="99" t="s">
        <v>3</v>
      </c>
      <c r="H244" s="99">
        <v>8</v>
      </c>
      <c r="I244" s="100" t="s">
        <v>59</v>
      </c>
      <c r="J244" s="122">
        <v>250</v>
      </c>
      <c r="K244" s="123">
        <v>250</v>
      </c>
      <c r="L244" s="123">
        <v>2700</v>
      </c>
      <c r="M244" s="139">
        <v>40.378119758124001</v>
      </c>
      <c r="N244" s="148">
        <v>7543.093325625</v>
      </c>
      <c r="O244" s="141">
        <v>60637.802589798499</v>
      </c>
      <c r="P244" s="142">
        <v>62894.479869798502</v>
      </c>
    </row>
    <row r="245" spans="1:16" ht="16.5" thickBot="1">
      <c r="A245" s="98" t="s">
        <v>75</v>
      </c>
      <c r="B245" s="99">
        <f t="shared" si="54"/>
        <v>250</v>
      </c>
      <c r="C245" s="99" t="s">
        <v>3</v>
      </c>
      <c r="D245" s="99">
        <f t="shared" si="55"/>
        <v>250</v>
      </c>
      <c r="E245" s="99" t="s">
        <v>3</v>
      </c>
      <c r="F245" s="100">
        <f t="shared" si="56"/>
        <v>2800</v>
      </c>
      <c r="G245" s="99" t="s">
        <v>3</v>
      </c>
      <c r="H245" s="99">
        <v>8</v>
      </c>
      <c r="I245" s="100" t="s">
        <v>59</v>
      </c>
      <c r="J245" s="122">
        <v>250</v>
      </c>
      <c r="K245" s="123">
        <v>250</v>
      </c>
      <c r="L245" s="123">
        <v>2800</v>
      </c>
      <c r="M245" s="139">
        <v>41.762552877163998</v>
      </c>
      <c r="N245" s="148">
        <v>7822.4671524999994</v>
      </c>
      <c r="O245" s="141">
        <v>62683.142176602843</v>
      </c>
      <c r="P245" s="142">
        <v>64939.81945660284</v>
      </c>
    </row>
    <row r="246" spans="1:16" ht="16.5" thickBot="1">
      <c r="A246" s="98" t="s">
        <v>75</v>
      </c>
      <c r="B246" s="99">
        <f t="shared" si="54"/>
        <v>250</v>
      </c>
      <c r="C246" s="99" t="s">
        <v>3</v>
      </c>
      <c r="D246" s="99">
        <f t="shared" si="55"/>
        <v>250</v>
      </c>
      <c r="E246" s="99" t="s">
        <v>3</v>
      </c>
      <c r="F246" s="100">
        <f t="shared" si="56"/>
        <v>2900</v>
      </c>
      <c r="G246" s="99" t="s">
        <v>3</v>
      </c>
      <c r="H246" s="99">
        <v>8</v>
      </c>
      <c r="I246" s="100" t="s">
        <v>59</v>
      </c>
      <c r="J246" s="122">
        <v>250</v>
      </c>
      <c r="K246" s="123">
        <v>250</v>
      </c>
      <c r="L246" s="123">
        <v>2900</v>
      </c>
      <c r="M246" s="139">
        <v>43.146985996203995</v>
      </c>
      <c r="N246" s="148">
        <v>8101.8409793749997</v>
      </c>
      <c r="O246" s="141">
        <v>64677.533411407174</v>
      </c>
      <c r="P246" s="142">
        <v>66934.210691407177</v>
      </c>
    </row>
    <row r="247" spans="1:16" ht="16.5" thickBot="1">
      <c r="A247" s="98" t="s">
        <v>75</v>
      </c>
      <c r="B247" s="99">
        <f t="shared" si="54"/>
        <v>250</v>
      </c>
      <c r="C247" s="99" t="s">
        <v>3</v>
      </c>
      <c r="D247" s="99">
        <f t="shared" si="55"/>
        <v>250</v>
      </c>
      <c r="E247" s="99" t="s">
        <v>3</v>
      </c>
      <c r="F247" s="100">
        <f t="shared" si="56"/>
        <v>3000</v>
      </c>
      <c r="G247" s="99" t="s">
        <v>3</v>
      </c>
      <c r="H247" s="99">
        <v>8</v>
      </c>
      <c r="I247" s="100" t="s">
        <v>59</v>
      </c>
      <c r="J247" s="124">
        <v>250</v>
      </c>
      <c r="K247" s="125">
        <v>250</v>
      </c>
      <c r="L247" s="125">
        <v>3000</v>
      </c>
      <c r="M247" s="143">
        <v>44.531419115243992</v>
      </c>
      <c r="N247" s="149">
        <v>8381.21480625</v>
      </c>
      <c r="O247" s="145">
        <v>66697.196646211509</v>
      </c>
      <c r="P247" s="146">
        <v>68953.873926211512</v>
      </c>
    </row>
  </sheetData>
  <mergeCells count="23">
    <mergeCell ref="A222:P222"/>
    <mergeCell ref="A167:P167"/>
    <mergeCell ref="A168:P168"/>
    <mergeCell ref="A194:P194"/>
    <mergeCell ref="A195:P195"/>
    <mergeCell ref="A221:P221"/>
    <mergeCell ref="A113:P113"/>
    <mergeCell ref="A114:P114"/>
    <mergeCell ref="A140:P140"/>
    <mergeCell ref="A141:P141"/>
    <mergeCell ref="A60:P60"/>
    <mergeCell ref="A86:P86"/>
    <mergeCell ref="A87:P87"/>
    <mergeCell ref="A59:P59"/>
    <mergeCell ref="J3:M3"/>
    <mergeCell ref="P3:P4"/>
    <mergeCell ref="A3:I4"/>
    <mergeCell ref="N3:N4"/>
    <mergeCell ref="O3:O4"/>
    <mergeCell ref="A5:P5"/>
    <mergeCell ref="A6:P6"/>
    <mergeCell ref="A32:P32"/>
    <mergeCell ref="A33:P33"/>
  </mergeCells>
  <hyperlinks>
    <hyperlink ref="A1:I1" location="Главная!A1" display="Вернуться на главную страницу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166"/>
  <sheetViews>
    <sheetView zoomScale="85" zoomScaleNormal="85" workbookViewId="0">
      <pane xSplit="13" ySplit="6" topLeftCell="N7" activePane="bottomRight" state="frozen"/>
      <selection pane="topRight" activeCell="N1" sqref="N1"/>
      <selection pane="bottomLeft" activeCell="A7" sqref="A7"/>
      <selection pane="bottomRight" activeCell="S11" sqref="S11"/>
    </sheetView>
  </sheetViews>
  <sheetFormatPr defaultRowHeight="15"/>
  <cols>
    <col min="1" max="1" width="4.85546875" customWidth="1"/>
    <col min="2" max="2" width="6" customWidth="1"/>
    <col min="3" max="3" width="2.42578125" customWidth="1"/>
    <col min="4" max="4" width="5.7109375" customWidth="1"/>
    <col min="5" max="5" width="2.42578125" customWidth="1"/>
    <col min="6" max="6" width="6" style="48" customWidth="1"/>
    <col min="7" max="7" width="2.42578125" style="48" customWidth="1"/>
    <col min="8" max="9" width="4.42578125" style="48" customWidth="1"/>
    <col min="10" max="12" width="11.28515625" style="48" customWidth="1"/>
    <col min="13" max="13" width="15.5703125" customWidth="1"/>
    <col min="14" max="14" width="19.140625" customWidth="1"/>
    <col min="15" max="16" width="27.7109375" customWidth="1"/>
  </cols>
  <sheetData>
    <row r="1" spans="1:16" s="20" customFormat="1" ht="16.5" customHeight="1">
      <c r="A1" s="44" t="s">
        <v>9</v>
      </c>
      <c r="B1" s="44"/>
      <c r="C1" s="44"/>
      <c r="D1" s="44"/>
      <c r="E1" s="44"/>
      <c r="F1" s="47"/>
      <c r="G1" s="47"/>
      <c r="H1" s="47"/>
      <c r="I1" s="47"/>
      <c r="J1" s="34"/>
      <c r="K1" s="34"/>
      <c r="L1" s="34"/>
      <c r="M1" s="42"/>
      <c r="N1" s="6"/>
      <c r="O1" s="36"/>
      <c r="P1" s="36"/>
    </row>
    <row r="2" spans="1:16" s="20" customFormat="1" ht="13.5" customHeight="1" thickBot="1">
      <c r="A2" s="13"/>
      <c r="B2" s="13"/>
      <c r="C2" s="13"/>
      <c r="D2" s="13"/>
      <c r="E2" s="13"/>
      <c r="F2" s="50"/>
      <c r="G2" s="13"/>
      <c r="H2" s="13"/>
      <c r="I2" s="13"/>
      <c r="J2" s="33"/>
      <c r="K2" s="31"/>
      <c r="L2" s="31"/>
      <c r="M2" s="42"/>
      <c r="N2" s="34"/>
      <c r="O2" s="35"/>
      <c r="P2" s="35"/>
    </row>
    <row r="3" spans="1:16" s="20" customFormat="1" ht="69" customHeight="1" thickBot="1">
      <c r="A3" s="256" t="s">
        <v>8</v>
      </c>
      <c r="B3" s="257"/>
      <c r="C3" s="257"/>
      <c r="D3" s="257"/>
      <c r="E3" s="257"/>
      <c r="F3" s="257"/>
      <c r="G3" s="257"/>
      <c r="H3" s="257"/>
      <c r="I3" s="258"/>
      <c r="J3" s="262" t="s">
        <v>50</v>
      </c>
      <c r="K3" s="263"/>
      <c r="L3" s="263"/>
      <c r="M3" s="264"/>
      <c r="N3" s="269" t="s">
        <v>49</v>
      </c>
      <c r="O3" s="267" t="s">
        <v>87</v>
      </c>
      <c r="P3" s="267" t="s">
        <v>88</v>
      </c>
    </row>
    <row r="4" spans="1:16" s="20" customFormat="1" ht="69" customHeight="1" thickBot="1">
      <c r="A4" s="259"/>
      <c r="B4" s="260"/>
      <c r="C4" s="260"/>
      <c r="D4" s="260"/>
      <c r="E4" s="260"/>
      <c r="F4" s="260"/>
      <c r="G4" s="260"/>
      <c r="H4" s="260"/>
      <c r="I4" s="261"/>
      <c r="J4" s="91" t="s">
        <v>0</v>
      </c>
      <c r="K4" s="92" t="s">
        <v>1</v>
      </c>
      <c r="L4" s="92" t="s">
        <v>2</v>
      </c>
      <c r="M4" s="93" t="s">
        <v>48</v>
      </c>
      <c r="N4" s="270"/>
      <c r="O4" s="268"/>
      <c r="P4" s="268"/>
    </row>
    <row r="5" spans="1:16" s="20" customFormat="1" ht="16.5" customHeight="1" thickBot="1">
      <c r="A5" s="253" t="s">
        <v>77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5"/>
    </row>
    <row r="6" spans="1:16" s="20" customFormat="1" ht="16.5" customHeight="1" thickBot="1">
      <c r="A6" s="250" t="s">
        <v>61</v>
      </c>
      <c r="B6" s="251"/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2"/>
    </row>
    <row r="7" spans="1:16" s="20" customFormat="1" ht="16.5" customHeight="1" thickBot="1">
      <c r="A7" s="98" t="s">
        <v>75</v>
      </c>
      <c r="B7" s="99">
        <f t="shared" ref="B7:B21" si="0">J7</f>
        <v>300</v>
      </c>
      <c r="C7" s="99" t="s">
        <v>3</v>
      </c>
      <c r="D7" s="99">
        <f t="shared" ref="D7:D21" si="1">K7</f>
        <v>150</v>
      </c>
      <c r="E7" s="99" t="s">
        <v>3</v>
      </c>
      <c r="F7" s="100">
        <f t="shared" ref="F7:F21" si="2">L7</f>
        <v>600</v>
      </c>
      <c r="G7" s="99" t="s">
        <v>3</v>
      </c>
      <c r="H7" s="99">
        <v>4</v>
      </c>
      <c r="I7" s="100" t="s">
        <v>58</v>
      </c>
      <c r="J7" s="130">
        <v>300</v>
      </c>
      <c r="K7" s="131">
        <v>150</v>
      </c>
      <c r="L7" s="131">
        <v>600</v>
      </c>
      <c r="M7" s="135">
        <v>7.7934648091419998</v>
      </c>
      <c r="N7" s="136">
        <v>902.93360849999999</v>
      </c>
      <c r="O7" s="137">
        <v>11614.688131677491</v>
      </c>
      <c r="P7" s="138">
        <v>13871.365411677491</v>
      </c>
    </row>
    <row r="8" spans="1:16" s="20" customFormat="1" ht="16.5" customHeight="1" thickBot="1">
      <c r="A8" s="98" t="s">
        <v>75</v>
      </c>
      <c r="B8" s="99">
        <f t="shared" si="0"/>
        <v>300</v>
      </c>
      <c r="C8" s="99" t="s">
        <v>3</v>
      </c>
      <c r="D8" s="99">
        <f t="shared" si="1"/>
        <v>150</v>
      </c>
      <c r="E8" s="99" t="s">
        <v>3</v>
      </c>
      <c r="F8" s="100">
        <f t="shared" si="2"/>
        <v>700</v>
      </c>
      <c r="G8" s="99" t="s">
        <v>3</v>
      </c>
      <c r="H8" s="99">
        <v>4</v>
      </c>
      <c r="I8" s="100" t="s">
        <v>58</v>
      </c>
      <c r="J8" s="122">
        <v>300</v>
      </c>
      <c r="K8" s="123">
        <v>150</v>
      </c>
      <c r="L8" s="123">
        <v>700</v>
      </c>
      <c r="M8" s="139">
        <v>8.8180603686619978</v>
      </c>
      <c r="N8" s="140">
        <v>1053.42254325</v>
      </c>
      <c r="O8" s="141">
        <v>12911.947503613856</v>
      </c>
      <c r="P8" s="142">
        <v>15168.62478361385</v>
      </c>
    </row>
    <row r="9" spans="1:16" s="20" customFormat="1" ht="16.5" customHeight="1" thickBot="1">
      <c r="A9" s="98" t="s">
        <v>75</v>
      </c>
      <c r="B9" s="99">
        <f t="shared" si="0"/>
        <v>300</v>
      </c>
      <c r="C9" s="99" t="s">
        <v>3</v>
      </c>
      <c r="D9" s="99">
        <f t="shared" si="1"/>
        <v>150</v>
      </c>
      <c r="E9" s="99" t="s">
        <v>3</v>
      </c>
      <c r="F9" s="100">
        <f t="shared" si="2"/>
        <v>800</v>
      </c>
      <c r="G9" s="99" t="s">
        <v>3</v>
      </c>
      <c r="H9" s="99">
        <v>4</v>
      </c>
      <c r="I9" s="100" t="s">
        <v>58</v>
      </c>
      <c r="J9" s="122">
        <v>300</v>
      </c>
      <c r="K9" s="123">
        <v>150</v>
      </c>
      <c r="L9" s="123">
        <v>800</v>
      </c>
      <c r="M9" s="139">
        <v>9.8426559281819994</v>
      </c>
      <c r="N9" s="140">
        <v>1203.911478</v>
      </c>
      <c r="O9" s="141">
        <v>14164.283368350214</v>
      </c>
      <c r="P9" s="142">
        <v>16420.960648350218</v>
      </c>
    </row>
    <row r="10" spans="1:16" s="20" customFormat="1" ht="16.5" customHeight="1" thickBot="1">
      <c r="A10" s="98" t="s">
        <v>75</v>
      </c>
      <c r="B10" s="99">
        <f t="shared" si="0"/>
        <v>300</v>
      </c>
      <c r="C10" s="99" t="s">
        <v>3</v>
      </c>
      <c r="D10" s="99">
        <f t="shared" si="1"/>
        <v>150</v>
      </c>
      <c r="E10" s="99" t="s">
        <v>3</v>
      </c>
      <c r="F10" s="100">
        <f t="shared" si="2"/>
        <v>900</v>
      </c>
      <c r="G10" s="99" t="s">
        <v>3</v>
      </c>
      <c r="H10" s="99">
        <v>4</v>
      </c>
      <c r="I10" s="100" t="s">
        <v>58</v>
      </c>
      <c r="J10" s="122">
        <v>300</v>
      </c>
      <c r="K10" s="123">
        <v>150</v>
      </c>
      <c r="L10" s="123">
        <v>900</v>
      </c>
      <c r="M10" s="139">
        <v>10.867251487701999</v>
      </c>
      <c r="N10" s="140">
        <v>1354.40041275</v>
      </c>
      <c r="O10" s="141">
        <v>15416.619233086572</v>
      </c>
      <c r="P10" s="142">
        <v>17673.296513086574</v>
      </c>
    </row>
    <row r="11" spans="1:16" s="20" customFormat="1" ht="16.5" customHeight="1" thickBot="1">
      <c r="A11" s="98" t="s">
        <v>75</v>
      </c>
      <c r="B11" s="99">
        <f t="shared" si="0"/>
        <v>300</v>
      </c>
      <c r="C11" s="99" t="s">
        <v>3</v>
      </c>
      <c r="D11" s="99">
        <f t="shared" si="1"/>
        <v>150</v>
      </c>
      <c r="E11" s="99" t="s">
        <v>3</v>
      </c>
      <c r="F11" s="100">
        <f t="shared" si="2"/>
        <v>1000</v>
      </c>
      <c r="G11" s="99" t="s">
        <v>3</v>
      </c>
      <c r="H11" s="99">
        <v>4</v>
      </c>
      <c r="I11" s="100" t="s">
        <v>58</v>
      </c>
      <c r="J11" s="122">
        <v>300</v>
      </c>
      <c r="K11" s="123">
        <v>150</v>
      </c>
      <c r="L11" s="123">
        <v>1000</v>
      </c>
      <c r="M11" s="139">
        <v>11.891847047222001</v>
      </c>
      <c r="N11" s="140">
        <v>1504.8893475</v>
      </c>
      <c r="O11" s="141">
        <v>16744.457725022934</v>
      </c>
      <c r="P11" s="142">
        <v>19001.135005022938</v>
      </c>
    </row>
    <row r="12" spans="1:16" s="20" customFormat="1" ht="16.5" customHeight="1" thickBot="1">
      <c r="A12" s="98" t="s">
        <v>75</v>
      </c>
      <c r="B12" s="99">
        <f t="shared" si="0"/>
        <v>300</v>
      </c>
      <c r="C12" s="99" t="s">
        <v>3</v>
      </c>
      <c r="D12" s="99">
        <f t="shared" si="1"/>
        <v>150</v>
      </c>
      <c r="E12" s="99" t="s">
        <v>3</v>
      </c>
      <c r="F12" s="100">
        <f t="shared" si="2"/>
        <v>1100</v>
      </c>
      <c r="G12" s="99" t="s">
        <v>3</v>
      </c>
      <c r="H12" s="99">
        <v>4</v>
      </c>
      <c r="I12" s="100" t="s">
        <v>58</v>
      </c>
      <c r="J12" s="122">
        <v>300</v>
      </c>
      <c r="K12" s="123">
        <v>150</v>
      </c>
      <c r="L12" s="123">
        <v>1100</v>
      </c>
      <c r="M12" s="139">
        <v>12.916442606742001</v>
      </c>
      <c r="N12" s="140">
        <v>1655.3782822500002</v>
      </c>
      <c r="O12" s="141">
        <v>18057.951829759295</v>
      </c>
      <c r="P12" s="142">
        <v>20314.629109759298</v>
      </c>
    </row>
    <row r="13" spans="1:16" s="20" customFormat="1" ht="16.5" customHeight="1" thickBot="1">
      <c r="A13" s="98" t="s">
        <v>75</v>
      </c>
      <c r="B13" s="99">
        <f t="shared" si="0"/>
        <v>300</v>
      </c>
      <c r="C13" s="99" t="s">
        <v>3</v>
      </c>
      <c r="D13" s="99">
        <f t="shared" si="1"/>
        <v>150</v>
      </c>
      <c r="E13" s="99" t="s">
        <v>3</v>
      </c>
      <c r="F13" s="100">
        <f t="shared" si="2"/>
        <v>1200</v>
      </c>
      <c r="G13" s="99" t="s">
        <v>3</v>
      </c>
      <c r="H13" s="99">
        <v>4</v>
      </c>
      <c r="I13" s="100" t="s">
        <v>58</v>
      </c>
      <c r="J13" s="122">
        <v>300</v>
      </c>
      <c r="K13" s="123">
        <v>150</v>
      </c>
      <c r="L13" s="123">
        <v>1200</v>
      </c>
      <c r="M13" s="139">
        <v>13.941038166261999</v>
      </c>
      <c r="N13" s="140">
        <v>1805.867217</v>
      </c>
      <c r="O13" s="141">
        <v>19363.747792667658</v>
      </c>
      <c r="P13" s="142">
        <v>21620.425072667658</v>
      </c>
    </row>
    <row r="14" spans="1:16" s="20" customFormat="1" ht="16.5" customHeight="1" thickBot="1">
      <c r="A14" s="98" t="s">
        <v>75</v>
      </c>
      <c r="B14" s="99">
        <f t="shared" si="0"/>
        <v>300</v>
      </c>
      <c r="C14" s="99" t="s">
        <v>3</v>
      </c>
      <c r="D14" s="99">
        <f t="shared" si="1"/>
        <v>150</v>
      </c>
      <c r="E14" s="99" t="s">
        <v>3</v>
      </c>
      <c r="F14" s="100">
        <f t="shared" si="2"/>
        <v>1300</v>
      </c>
      <c r="G14" s="99" t="s">
        <v>3</v>
      </c>
      <c r="H14" s="99">
        <v>4</v>
      </c>
      <c r="I14" s="100" t="s">
        <v>58</v>
      </c>
      <c r="J14" s="122">
        <v>300</v>
      </c>
      <c r="K14" s="123">
        <v>150</v>
      </c>
      <c r="L14" s="123">
        <v>1300</v>
      </c>
      <c r="M14" s="139">
        <v>14.965633725782002</v>
      </c>
      <c r="N14" s="140">
        <v>1956.35615175</v>
      </c>
      <c r="O14" s="141">
        <v>20663.78708460402</v>
      </c>
      <c r="P14" s="142">
        <v>22920.464364604024</v>
      </c>
    </row>
    <row r="15" spans="1:16" s="20" customFormat="1" ht="16.5" customHeight="1" thickBot="1">
      <c r="A15" s="98" t="s">
        <v>75</v>
      </c>
      <c r="B15" s="99">
        <f t="shared" si="0"/>
        <v>300</v>
      </c>
      <c r="C15" s="99" t="s">
        <v>3</v>
      </c>
      <c r="D15" s="99">
        <f t="shared" si="1"/>
        <v>150</v>
      </c>
      <c r="E15" s="99" t="s">
        <v>3</v>
      </c>
      <c r="F15" s="100">
        <f t="shared" si="2"/>
        <v>1400</v>
      </c>
      <c r="G15" s="99" t="s">
        <v>3</v>
      </c>
      <c r="H15" s="99">
        <v>4</v>
      </c>
      <c r="I15" s="100" t="s">
        <v>58</v>
      </c>
      <c r="J15" s="122">
        <v>300</v>
      </c>
      <c r="K15" s="123">
        <v>150</v>
      </c>
      <c r="L15" s="123">
        <v>1400</v>
      </c>
      <c r="M15" s="139">
        <v>15.990229285302002</v>
      </c>
      <c r="N15" s="140">
        <v>2106.8450865</v>
      </c>
      <c r="O15" s="141">
        <v>21916.122949340381</v>
      </c>
      <c r="P15" s="142">
        <v>24172.800229340373</v>
      </c>
    </row>
    <row r="16" spans="1:16" s="20" customFormat="1" ht="16.5" customHeight="1" thickBot="1">
      <c r="A16" s="98" t="s">
        <v>75</v>
      </c>
      <c r="B16" s="99">
        <f t="shared" si="0"/>
        <v>300</v>
      </c>
      <c r="C16" s="99" t="s">
        <v>3</v>
      </c>
      <c r="D16" s="99">
        <f t="shared" si="1"/>
        <v>150</v>
      </c>
      <c r="E16" s="99" t="s">
        <v>3</v>
      </c>
      <c r="F16" s="100">
        <f t="shared" si="2"/>
        <v>1500</v>
      </c>
      <c r="G16" s="99" t="s">
        <v>3</v>
      </c>
      <c r="H16" s="99">
        <v>4</v>
      </c>
      <c r="I16" s="100" t="s">
        <v>58</v>
      </c>
      <c r="J16" s="122">
        <v>300</v>
      </c>
      <c r="K16" s="123">
        <v>150</v>
      </c>
      <c r="L16" s="123">
        <v>1500</v>
      </c>
      <c r="M16" s="139">
        <v>17.430168344822</v>
      </c>
      <c r="N16" s="140">
        <v>2257.3340212499998</v>
      </c>
      <c r="O16" s="141">
        <v>23763.766085492243</v>
      </c>
      <c r="P16" s="142">
        <v>26020.443365492243</v>
      </c>
    </row>
    <row r="17" spans="1:16" s="20" customFormat="1" ht="16.5" customHeight="1" thickBot="1">
      <c r="A17" s="98" t="s">
        <v>75</v>
      </c>
      <c r="B17" s="99">
        <f t="shared" si="0"/>
        <v>300</v>
      </c>
      <c r="C17" s="99" t="s">
        <v>3</v>
      </c>
      <c r="D17" s="99">
        <f t="shared" si="1"/>
        <v>150</v>
      </c>
      <c r="E17" s="99" t="s">
        <v>3</v>
      </c>
      <c r="F17" s="100">
        <f t="shared" si="2"/>
        <v>1600</v>
      </c>
      <c r="G17" s="99" t="s">
        <v>3</v>
      </c>
      <c r="H17" s="99">
        <v>4</v>
      </c>
      <c r="I17" s="100" t="s">
        <v>58</v>
      </c>
      <c r="J17" s="122">
        <v>300</v>
      </c>
      <c r="K17" s="123">
        <v>150</v>
      </c>
      <c r="L17" s="123">
        <v>1600</v>
      </c>
      <c r="M17" s="139">
        <v>18.454763904341998</v>
      </c>
      <c r="N17" s="140">
        <v>2407.822956</v>
      </c>
      <c r="O17" s="141">
        <v>25152.762817428593</v>
      </c>
      <c r="P17" s="142">
        <v>27409.440097428593</v>
      </c>
    </row>
    <row r="18" spans="1:16" s="20" customFormat="1" ht="16.5" customHeight="1" thickBot="1">
      <c r="A18" s="98" t="s">
        <v>75</v>
      </c>
      <c r="B18" s="99">
        <f t="shared" si="0"/>
        <v>300</v>
      </c>
      <c r="C18" s="99" t="s">
        <v>3</v>
      </c>
      <c r="D18" s="99">
        <f t="shared" si="1"/>
        <v>150</v>
      </c>
      <c r="E18" s="99" t="s">
        <v>3</v>
      </c>
      <c r="F18" s="100">
        <f t="shared" si="2"/>
        <v>1700</v>
      </c>
      <c r="G18" s="99" t="s">
        <v>3</v>
      </c>
      <c r="H18" s="99">
        <v>4</v>
      </c>
      <c r="I18" s="100" t="s">
        <v>58</v>
      </c>
      <c r="J18" s="122">
        <v>300</v>
      </c>
      <c r="K18" s="123">
        <v>150</v>
      </c>
      <c r="L18" s="123">
        <v>1700</v>
      </c>
      <c r="M18" s="139">
        <v>19.479359463861996</v>
      </c>
      <c r="N18" s="140">
        <v>2558.3118907499997</v>
      </c>
      <c r="O18" s="141">
        <v>26405.09868216496</v>
      </c>
      <c r="P18" s="142">
        <v>28661.775962164953</v>
      </c>
    </row>
    <row r="19" spans="1:16" s="20" customFormat="1" ht="16.5" customHeight="1" thickBot="1">
      <c r="A19" s="98" t="s">
        <v>75</v>
      </c>
      <c r="B19" s="99">
        <f t="shared" si="0"/>
        <v>300</v>
      </c>
      <c r="C19" s="99" t="s">
        <v>3</v>
      </c>
      <c r="D19" s="99">
        <f t="shared" si="1"/>
        <v>150</v>
      </c>
      <c r="E19" s="99" t="s">
        <v>3</v>
      </c>
      <c r="F19" s="100">
        <f t="shared" si="2"/>
        <v>1800</v>
      </c>
      <c r="G19" s="99" t="s">
        <v>3</v>
      </c>
      <c r="H19" s="99">
        <v>4</v>
      </c>
      <c r="I19" s="100" t="s">
        <v>58</v>
      </c>
      <c r="J19" s="122">
        <v>300</v>
      </c>
      <c r="K19" s="123">
        <v>150</v>
      </c>
      <c r="L19" s="123">
        <v>1800</v>
      </c>
      <c r="M19" s="139">
        <v>20.503955023382002</v>
      </c>
      <c r="N19" s="140">
        <v>2708.8008255</v>
      </c>
      <c r="O19" s="141">
        <v>27657.434546901328</v>
      </c>
      <c r="P19" s="142">
        <v>29914.111826901324</v>
      </c>
    </row>
    <row r="20" spans="1:16" s="20" customFormat="1" ht="16.5" customHeight="1" thickBot="1">
      <c r="A20" s="98" t="s">
        <v>75</v>
      </c>
      <c r="B20" s="99">
        <f t="shared" si="0"/>
        <v>300</v>
      </c>
      <c r="C20" s="99" t="s">
        <v>3</v>
      </c>
      <c r="D20" s="99">
        <f t="shared" si="1"/>
        <v>150</v>
      </c>
      <c r="E20" s="99" t="s">
        <v>3</v>
      </c>
      <c r="F20" s="100">
        <f t="shared" si="2"/>
        <v>1900</v>
      </c>
      <c r="G20" s="99" t="s">
        <v>3</v>
      </c>
      <c r="H20" s="99">
        <v>4</v>
      </c>
      <c r="I20" s="100" t="s">
        <v>58</v>
      </c>
      <c r="J20" s="122">
        <v>300</v>
      </c>
      <c r="K20" s="123">
        <v>150</v>
      </c>
      <c r="L20" s="123">
        <v>1900</v>
      </c>
      <c r="M20" s="139">
        <v>21.528550582902</v>
      </c>
      <c r="N20" s="140">
        <v>2859.2897602499997</v>
      </c>
      <c r="O20" s="141">
        <v>28954.693918837685</v>
      </c>
      <c r="P20" s="142">
        <v>31211.371198837689</v>
      </c>
    </row>
    <row r="21" spans="1:16" s="20" customFormat="1" ht="16.5" customHeight="1" thickBot="1">
      <c r="A21" s="98" t="s">
        <v>75</v>
      </c>
      <c r="B21" s="99">
        <f t="shared" si="0"/>
        <v>300</v>
      </c>
      <c r="C21" s="99" t="s">
        <v>3</v>
      </c>
      <c r="D21" s="99">
        <f t="shared" si="1"/>
        <v>150</v>
      </c>
      <c r="E21" s="99" t="s">
        <v>3</v>
      </c>
      <c r="F21" s="100">
        <f t="shared" si="2"/>
        <v>2000</v>
      </c>
      <c r="G21" s="99" t="s">
        <v>3</v>
      </c>
      <c r="H21" s="99">
        <v>4</v>
      </c>
      <c r="I21" s="100" t="s">
        <v>58</v>
      </c>
      <c r="J21" s="122">
        <v>300</v>
      </c>
      <c r="K21" s="123">
        <v>150</v>
      </c>
      <c r="L21" s="123">
        <v>2000</v>
      </c>
      <c r="M21" s="139">
        <v>22.553146142422001</v>
      </c>
      <c r="N21" s="140">
        <v>3009.778695</v>
      </c>
      <c r="O21" s="141">
        <v>30291.069001746037</v>
      </c>
      <c r="P21" s="142">
        <v>32547.74628174604</v>
      </c>
    </row>
    <row r="22" spans="1:16" s="20" customFormat="1" ht="16.5" customHeight="1" thickBot="1">
      <c r="A22" s="98" t="s">
        <v>75</v>
      </c>
      <c r="B22" s="99">
        <f t="shared" ref="B22:B31" si="3">J22</f>
        <v>300</v>
      </c>
      <c r="C22" s="99" t="s">
        <v>3</v>
      </c>
      <c r="D22" s="99">
        <f t="shared" ref="D22:D31" si="4">K22</f>
        <v>150</v>
      </c>
      <c r="E22" s="99" t="s">
        <v>3</v>
      </c>
      <c r="F22" s="100">
        <f t="shared" ref="F22:F31" si="5">L22</f>
        <v>2100</v>
      </c>
      <c r="G22" s="99" t="s">
        <v>3</v>
      </c>
      <c r="H22" s="99">
        <v>4</v>
      </c>
      <c r="I22" s="100" t="s">
        <v>58</v>
      </c>
      <c r="J22" s="122">
        <v>300</v>
      </c>
      <c r="K22" s="123">
        <v>150</v>
      </c>
      <c r="L22" s="123">
        <v>2100</v>
      </c>
      <c r="M22" s="139">
        <v>23.577741701942003</v>
      </c>
      <c r="N22" s="140">
        <v>3160.2676297500002</v>
      </c>
      <c r="O22" s="141">
        <v>31573.983986482406</v>
      </c>
      <c r="P22" s="142">
        <v>33830.661266482406</v>
      </c>
    </row>
    <row r="23" spans="1:16" s="20" customFormat="1" ht="16.5" customHeight="1" thickBot="1">
      <c r="A23" s="98" t="s">
        <v>75</v>
      </c>
      <c r="B23" s="99">
        <f t="shared" si="3"/>
        <v>300</v>
      </c>
      <c r="C23" s="99" t="s">
        <v>3</v>
      </c>
      <c r="D23" s="99">
        <f t="shared" si="4"/>
        <v>150</v>
      </c>
      <c r="E23" s="99" t="s">
        <v>3</v>
      </c>
      <c r="F23" s="100">
        <f t="shared" si="5"/>
        <v>2200</v>
      </c>
      <c r="G23" s="99" t="s">
        <v>3</v>
      </c>
      <c r="H23" s="99">
        <v>4</v>
      </c>
      <c r="I23" s="100" t="s">
        <v>58</v>
      </c>
      <c r="J23" s="122">
        <v>300</v>
      </c>
      <c r="K23" s="123">
        <v>150</v>
      </c>
      <c r="L23" s="123">
        <v>2200</v>
      </c>
      <c r="M23" s="139">
        <v>24.602337261461997</v>
      </c>
      <c r="N23" s="140">
        <v>3310.7565645000004</v>
      </c>
      <c r="O23" s="141">
        <v>32871.243358418767</v>
      </c>
      <c r="P23" s="142">
        <v>35127.920638418764</v>
      </c>
    </row>
    <row r="24" spans="1:16" s="20" customFormat="1" ht="16.5" customHeight="1" thickBot="1">
      <c r="A24" s="98" t="s">
        <v>75</v>
      </c>
      <c r="B24" s="99">
        <f t="shared" si="3"/>
        <v>300</v>
      </c>
      <c r="C24" s="99" t="s">
        <v>3</v>
      </c>
      <c r="D24" s="99">
        <f t="shared" si="4"/>
        <v>150</v>
      </c>
      <c r="E24" s="99" t="s">
        <v>3</v>
      </c>
      <c r="F24" s="100">
        <f t="shared" si="5"/>
        <v>2300</v>
      </c>
      <c r="G24" s="99" t="s">
        <v>3</v>
      </c>
      <c r="H24" s="99">
        <v>4</v>
      </c>
      <c r="I24" s="100" t="s">
        <v>58</v>
      </c>
      <c r="J24" s="122">
        <v>300</v>
      </c>
      <c r="K24" s="123">
        <v>150</v>
      </c>
      <c r="L24" s="123">
        <v>2300</v>
      </c>
      <c r="M24" s="139">
        <v>25.626932820981999</v>
      </c>
      <c r="N24" s="140">
        <v>3461.2454992499997</v>
      </c>
      <c r="O24" s="141">
        <v>34123.579223155117</v>
      </c>
      <c r="P24" s="142">
        <v>36380.25650315512</v>
      </c>
    </row>
    <row r="25" spans="1:16" s="20" customFormat="1" ht="16.5" customHeight="1" thickBot="1">
      <c r="A25" s="98" t="s">
        <v>75</v>
      </c>
      <c r="B25" s="99">
        <f t="shared" si="3"/>
        <v>300</v>
      </c>
      <c r="C25" s="99" t="s">
        <v>3</v>
      </c>
      <c r="D25" s="99">
        <f t="shared" si="4"/>
        <v>150</v>
      </c>
      <c r="E25" s="99" t="s">
        <v>3</v>
      </c>
      <c r="F25" s="100">
        <f t="shared" si="5"/>
        <v>2400</v>
      </c>
      <c r="G25" s="99" t="s">
        <v>3</v>
      </c>
      <c r="H25" s="99">
        <v>4</v>
      </c>
      <c r="I25" s="100" t="s">
        <v>58</v>
      </c>
      <c r="J25" s="122">
        <v>300</v>
      </c>
      <c r="K25" s="123">
        <v>150</v>
      </c>
      <c r="L25" s="123">
        <v>2400</v>
      </c>
      <c r="M25" s="139">
        <v>26.651528380501997</v>
      </c>
      <c r="N25" s="140">
        <v>3611.734434</v>
      </c>
      <c r="O25" s="141">
        <v>35375.915087891481</v>
      </c>
      <c r="P25" s="142">
        <v>37632.592367891484</v>
      </c>
    </row>
    <row r="26" spans="1:16" s="20" customFormat="1" ht="16.5" customHeight="1" thickBot="1">
      <c r="A26" s="98" t="s">
        <v>75</v>
      </c>
      <c r="B26" s="99">
        <f t="shared" si="3"/>
        <v>300</v>
      </c>
      <c r="C26" s="99" t="s">
        <v>3</v>
      </c>
      <c r="D26" s="99">
        <f t="shared" si="4"/>
        <v>150</v>
      </c>
      <c r="E26" s="99" t="s">
        <v>3</v>
      </c>
      <c r="F26" s="100">
        <f t="shared" si="5"/>
        <v>2500</v>
      </c>
      <c r="G26" s="99" t="s">
        <v>3</v>
      </c>
      <c r="H26" s="99">
        <v>4</v>
      </c>
      <c r="I26" s="100" t="s">
        <v>58</v>
      </c>
      <c r="J26" s="122">
        <v>300</v>
      </c>
      <c r="K26" s="123">
        <v>150</v>
      </c>
      <c r="L26" s="123">
        <v>2500</v>
      </c>
      <c r="M26" s="139">
        <v>28.091467440022001</v>
      </c>
      <c r="N26" s="140">
        <v>3762.2233687500002</v>
      </c>
      <c r="O26" s="141">
        <v>37167.393731243348</v>
      </c>
      <c r="P26" s="142">
        <v>39424.071011243352</v>
      </c>
    </row>
    <row r="27" spans="1:16" s="20" customFormat="1" ht="16.5" customHeight="1" thickBot="1">
      <c r="A27" s="98" t="s">
        <v>75</v>
      </c>
      <c r="B27" s="99">
        <f t="shared" si="3"/>
        <v>300</v>
      </c>
      <c r="C27" s="99" t="s">
        <v>3</v>
      </c>
      <c r="D27" s="99">
        <f t="shared" si="4"/>
        <v>150</v>
      </c>
      <c r="E27" s="99" t="s">
        <v>3</v>
      </c>
      <c r="F27" s="100">
        <f t="shared" si="5"/>
        <v>2600</v>
      </c>
      <c r="G27" s="99" t="s">
        <v>3</v>
      </c>
      <c r="H27" s="99">
        <v>4</v>
      </c>
      <c r="I27" s="100" t="s">
        <v>58</v>
      </c>
      <c r="J27" s="122">
        <v>300</v>
      </c>
      <c r="K27" s="123">
        <v>150</v>
      </c>
      <c r="L27" s="123">
        <v>2600</v>
      </c>
      <c r="M27" s="139">
        <v>29.116062999541999</v>
      </c>
      <c r="N27" s="140">
        <v>3912.7123035</v>
      </c>
      <c r="O27" s="141">
        <v>38450.308715979721</v>
      </c>
      <c r="P27" s="142">
        <v>40706.985995979718</v>
      </c>
    </row>
    <row r="28" spans="1:16" s="20" customFormat="1" ht="16.5" customHeight="1" thickBot="1">
      <c r="A28" s="98" t="s">
        <v>75</v>
      </c>
      <c r="B28" s="99">
        <f t="shared" si="3"/>
        <v>300</v>
      </c>
      <c r="C28" s="99" t="s">
        <v>3</v>
      </c>
      <c r="D28" s="99">
        <f t="shared" si="4"/>
        <v>150</v>
      </c>
      <c r="E28" s="99" t="s">
        <v>3</v>
      </c>
      <c r="F28" s="100">
        <f t="shared" si="5"/>
        <v>2700</v>
      </c>
      <c r="G28" s="99" t="s">
        <v>3</v>
      </c>
      <c r="H28" s="99">
        <v>4</v>
      </c>
      <c r="I28" s="100" t="s">
        <v>58</v>
      </c>
      <c r="J28" s="122">
        <v>300</v>
      </c>
      <c r="K28" s="123">
        <v>150</v>
      </c>
      <c r="L28" s="123">
        <v>2700</v>
      </c>
      <c r="M28" s="139">
        <v>30.140658559062</v>
      </c>
      <c r="N28" s="140">
        <v>4063.2012382500002</v>
      </c>
      <c r="O28" s="141">
        <v>39756.10467888807</v>
      </c>
      <c r="P28" s="142">
        <v>42012.781958888074</v>
      </c>
    </row>
    <row r="29" spans="1:16" s="20" customFormat="1" ht="16.5" customHeight="1" thickBot="1">
      <c r="A29" s="98" t="s">
        <v>75</v>
      </c>
      <c r="B29" s="99">
        <f t="shared" si="3"/>
        <v>300</v>
      </c>
      <c r="C29" s="99" t="s">
        <v>3</v>
      </c>
      <c r="D29" s="99">
        <f t="shared" si="4"/>
        <v>150</v>
      </c>
      <c r="E29" s="99" t="s">
        <v>3</v>
      </c>
      <c r="F29" s="100">
        <f t="shared" si="5"/>
        <v>2800</v>
      </c>
      <c r="G29" s="99" t="s">
        <v>3</v>
      </c>
      <c r="H29" s="99">
        <v>4</v>
      </c>
      <c r="I29" s="100" t="s">
        <v>58</v>
      </c>
      <c r="J29" s="122">
        <v>300</v>
      </c>
      <c r="K29" s="123">
        <v>150</v>
      </c>
      <c r="L29" s="123">
        <v>2800</v>
      </c>
      <c r="M29" s="139">
        <v>31.165254118581998</v>
      </c>
      <c r="N29" s="140">
        <v>4213.690173</v>
      </c>
      <c r="O29" s="141">
        <v>41053.364050824435</v>
      </c>
      <c r="P29" s="142">
        <v>43310.041330824431</v>
      </c>
    </row>
    <row r="30" spans="1:16" s="20" customFormat="1" ht="16.5" customHeight="1" thickBot="1">
      <c r="A30" s="98" t="s">
        <v>75</v>
      </c>
      <c r="B30" s="99">
        <f t="shared" si="3"/>
        <v>300</v>
      </c>
      <c r="C30" s="99" t="s">
        <v>3</v>
      </c>
      <c r="D30" s="99">
        <f t="shared" si="4"/>
        <v>150</v>
      </c>
      <c r="E30" s="99" t="s">
        <v>3</v>
      </c>
      <c r="F30" s="100">
        <f t="shared" si="5"/>
        <v>2900</v>
      </c>
      <c r="G30" s="99" t="s">
        <v>3</v>
      </c>
      <c r="H30" s="99">
        <v>4</v>
      </c>
      <c r="I30" s="100" t="s">
        <v>58</v>
      </c>
      <c r="J30" s="122">
        <v>300</v>
      </c>
      <c r="K30" s="123">
        <v>150</v>
      </c>
      <c r="L30" s="123">
        <v>2900</v>
      </c>
      <c r="M30" s="139">
        <v>32.189849678101993</v>
      </c>
      <c r="N30" s="140">
        <v>4364.1791077500002</v>
      </c>
      <c r="O30" s="141">
        <v>42305.699915560785</v>
      </c>
      <c r="P30" s="142">
        <v>44562.377195560781</v>
      </c>
    </row>
    <row r="31" spans="1:16" s="20" customFormat="1" ht="16.5" customHeight="1" thickBot="1">
      <c r="A31" s="98" t="s">
        <v>75</v>
      </c>
      <c r="B31" s="99">
        <f t="shared" si="3"/>
        <v>300</v>
      </c>
      <c r="C31" s="99" t="s">
        <v>3</v>
      </c>
      <c r="D31" s="99">
        <f t="shared" si="4"/>
        <v>150</v>
      </c>
      <c r="E31" s="99" t="s">
        <v>3</v>
      </c>
      <c r="F31" s="100">
        <f t="shared" si="5"/>
        <v>3000</v>
      </c>
      <c r="G31" s="99" t="s">
        <v>3</v>
      </c>
      <c r="H31" s="99">
        <v>4</v>
      </c>
      <c r="I31" s="100" t="s">
        <v>58</v>
      </c>
      <c r="J31" s="124">
        <v>300</v>
      </c>
      <c r="K31" s="125">
        <v>150</v>
      </c>
      <c r="L31" s="125">
        <v>3000</v>
      </c>
      <c r="M31" s="143">
        <v>33.214445237622002</v>
      </c>
      <c r="N31" s="144">
        <v>4514.6680424999995</v>
      </c>
      <c r="O31" s="145">
        <v>43452.721990807629</v>
      </c>
      <c r="P31" s="146">
        <v>45842.512260297153</v>
      </c>
    </row>
    <row r="32" spans="1:16" s="20" customFormat="1" ht="16.5" customHeight="1" thickBot="1">
      <c r="A32" s="253" t="s">
        <v>77</v>
      </c>
      <c r="B32" s="254"/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5"/>
    </row>
    <row r="33" spans="1:16" s="20" customFormat="1" ht="16.5" customHeight="1" thickBot="1">
      <c r="A33" s="250" t="s">
        <v>84</v>
      </c>
      <c r="B33" s="251"/>
      <c r="C33" s="251"/>
      <c r="D33" s="251"/>
      <c r="E33" s="251"/>
      <c r="F33" s="251"/>
      <c r="G33" s="251"/>
      <c r="H33" s="251"/>
      <c r="I33" s="251"/>
      <c r="J33" s="251"/>
      <c r="K33" s="251"/>
      <c r="L33" s="251"/>
      <c r="M33" s="251"/>
      <c r="N33" s="251"/>
      <c r="O33" s="251"/>
      <c r="P33" s="252"/>
    </row>
    <row r="34" spans="1:16" s="20" customFormat="1" ht="16.5" customHeight="1" thickBot="1">
      <c r="A34" s="98" t="s">
        <v>75</v>
      </c>
      <c r="B34" s="99">
        <f t="shared" ref="B34:B48" si="6">J34</f>
        <v>300</v>
      </c>
      <c r="C34" s="99" t="s">
        <v>3</v>
      </c>
      <c r="D34" s="99">
        <f t="shared" ref="D34:D48" si="7">K34</f>
        <v>150</v>
      </c>
      <c r="E34" s="99" t="s">
        <v>3</v>
      </c>
      <c r="F34" s="100">
        <f t="shared" ref="F34:F48" si="8">L34</f>
        <v>600</v>
      </c>
      <c r="G34" s="99" t="s">
        <v>3</v>
      </c>
      <c r="H34" s="99">
        <v>6</v>
      </c>
      <c r="I34" s="100" t="s">
        <v>59</v>
      </c>
      <c r="J34" s="130">
        <v>300</v>
      </c>
      <c r="K34" s="131">
        <v>150</v>
      </c>
      <c r="L34" s="131">
        <v>600</v>
      </c>
      <c r="M34" s="135">
        <v>8.2073064537130005</v>
      </c>
      <c r="N34" s="136">
        <v>1238.3089488000001</v>
      </c>
      <c r="O34" s="137">
        <v>13358.40070546815</v>
      </c>
      <c r="P34" s="138">
        <v>15615.077985468151</v>
      </c>
    </row>
    <row r="35" spans="1:16" s="20" customFormat="1" ht="16.5" customHeight="1" thickBot="1">
      <c r="A35" s="98" t="s">
        <v>75</v>
      </c>
      <c r="B35" s="99">
        <f t="shared" si="6"/>
        <v>300</v>
      </c>
      <c r="C35" s="99" t="s">
        <v>3</v>
      </c>
      <c r="D35" s="99">
        <f t="shared" si="7"/>
        <v>150</v>
      </c>
      <c r="E35" s="99" t="s">
        <v>3</v>
      </c>
      <c r="F35" s="100">
        <f t="shared" si="8"/>
        <v>700</v>
      </c>
      <c r="G35" s="99" t="s">
        <v>3</v>
      </c>
      <c r="H35" s="99">
        <v>6</v>
      </c>
      <c r="I35" s="100" t="s">
        <v>59</v>
      </c>
      <c r="J35" s="122">
        <v>300</v>
      </c>
      <c r="K35" s="123">
        <v>150</v>
      </c>
      <c r="L35" s="123">
        <v>700</v>
      </c>
      <c r="M35" s="139">
        <v>9.3571467929929977</v>
      </c>
      <c r="N35" s="140">
        <v>1444.6937736</v>
      </c>
      <c r="O35" s="141">
        <v>14943.752437814484</v>
      </c>
      <c r="P35" s="142">
        <v>17200.429717814481</v>
      </c>
    </row>
    <row r="36" spans="1:16" s="20" customFormat="1" ht="16.5" customHeight="1" thickBot="1">
      <c r="A36" s="98" t="s">
        <v>75</v>
      </c>
      <c r="B36" s="99">
        <f t="shared" si="6"/>
        <v>300</v>
      </c>
      <c r="C36" s="99" t="s">
        <v>3</v>
      </c>
      <c r="D36" s="99">
        <f t="shared" si="7"/>
        <v>150</v>
      </c>
      <c r="E36" s="99" t="s">
        <v>3</v>
      </c>
      <c r="F36" s="100">
        <f t="shared" si="8"/>
        <v>800</v>
      </c>
      <c r="G36" s="99" t="s">
        <v>3</v>
      </c>
      <c r="H36" s="99">
        <v>6</v>
      </c>
      <c r="I36" s="100" t="s">
        <v>59</v>
      </c>
      <c r="J36" s="122">
        <v>300</v>
      </c>
      <c r="K36" s="123">
        <v>150</v>
      </c>
      <c r="L36" s="123">
        <v>800</v>
      </c>
      <c r="M36" s="139">
        <v>10.506987132273</v>
      </c>
      <c r="N36" s="140">
        <v>1651.0785984000004</v>
      </c>
      <c r="O36" s="141">
        <v>16484.180662960818</v>
      </c>
      <c r="P36" s="142">
        <v>18740.857942960822</v>
      </c>
    </row>
    <row r="37" spans="1:16" s="20" customFormat="1" ht="16.5" customHeight="1" thickBot="1">
      <c r="A37" s="98" t="s">
        <v>75</v>
      </c>
      <c r="B37" s="99">
        <f t="shared" si="6"/>
        <v>300</v>
      </c>
      <c r="C37" s="99" t="s">
        <v>3</v>
      </c>
      <c r="D37" s="99">
        <f t="shared" si="7"/>
        <v>150</v>
      </c>
      <c r="E37" s="99" t="s">
        <v>3</v>
      </c>
      <c r="F37" s="100">
        <f t="shared" si="8"/>
        <v>900</v>
      </c>
      <c r="G37" s="99" t="s">
        <v>3</v>
      </c>
      <c r="H37" s="99">
        <v>6</v>
      </c>
      <c r="I37" s="100" t="s">
        <v>59</v>
      </c>
      <c r="J37" s="122">
        <v>300</v>
      </c>
      <c r="K37" s="123">
        <v>150</v>
      </c>
      <c r="L37" s="123">
        <v>900</v>
      </c>
      <c r="M37" s="139">
        <v>11.656827471552999</v>
      </c>
      <c r="N37" s="140">
        <v>1857.4634232000003</v>
      </c>
      <c r="O37" s="141">
        <v>18024.608888107152</v>
      </c>
      <c r="P37" s="142">
        <v>20281.286168107152</v>
      </c>
    </row>
    <row r="38" spans="1:16" s="20" customFormat="1" ht="16.5" customHeight="1" thickBot="1">
      <c r="A38" s="98" t="s">
        <v>75</v>
      </c>
      <c r="B38" s="99">
        <f t="shared" si="6"/>
        <v>300</v>
      </c>
      <c r="C38" s="99" t="s">
        <v>3</v>
      </c>
      <c r="D38" s="99">
        <f t="shared" si="7"/>
        <v>150</v>
      </c>
      <c r="E38" s="99" t="s">
        <v>3</v>
      </c>
      <c r="F38" s="100">
        <f t="shared" si="8"/>
        <v>1000</v>
      </c>
      <c r="G38" s="99" t="s">
        <v>3</v>
      </c>
      <c r="H38" s="99">
        <v>6</v>
      </c>
      <c r="I38" s="100" t="s">
        <v>59</v>
      </c>
      <c r="J38" s="122">
        <v>300</v>
      </c>
      <c r="K38" s="123">
        <v>150</v>
      </c>
      <c r="L38" s="123">
        <v>1000</v>
      </c>
      <c r="M38" s="139">
        <v>12.806667810833</v>
      </c>
      <c r="N38" s="140">
        <v>2063.8482480000002</v>
      </c>
      <c r="O38" s="141">
        <v>19640.539740453485</v>
      </c>
      <c r="P38" s="142">
        <v>21897.217020453485</v>
      </c>
    </row>
    <row r="39" spans="1:16" s="20" customFormat="1" ht="16.5" customHeight="1" thickBot="1">
      <c r="A39" s="98" t="s">
        <v>75</v>
      </c>
      <c r="B39" s="99">
        <f t="shared" si="6"/>
        <v>300</v>
      </c>
      <c r="C39" s="99" t="s">
        <v>3</v>
      </c>
      <c r="D39" s="99">
        <f t="shared" si="7"/>
        <v>150</v>
      </c>
      <c r="E39" s="99" t="s">
        <v>3</v>
      </c>
      <c r="F39" s="100">
        <f t="shared" si="8"/>
        <v>1100</v>
      </c>
      <c r="G39" s="99" t="s">
        <v>3</v>
      </c>
      <c r="H39" s="99">
        <v>6</v>
      </c>
      <c r="I39" s="100" t="s">
        <v>59</v>
      </c>
      <c r="J39" s="122">
        <v>300</v>
      </c>
      <c r="K39" s="123">
        <v>150</v>
      </c>
      <c r="L39" s="123">
        <v>1100</v>
      </c>
      <c r="M39" s="139">
        <v>13.956508150112999</v>
      </c>
      <c r="N39" s="140">
        <v>2270.2330728000006</v>
      </c>
      <c r="O39" s="141">
        <v>21242.126205599816</v>
      </c>
      <c r="P39" s="142">
        <v>23498.803485599819</v>
      </c>
    </row>
    <row r="40" spans="1:16" s="20" customFormat="1" ht="16.5" customHeight="1" thickBot="1">
      <c r="A40" s="98" t="s">
        <v>75</v>
      </c>
      <c r="B40" s="99">
        <f t="shared" si="6"/>
        <v>300</v>
      </c>
      <c r="C40" s="99" t="s">
        <v>3</v>
      </c>
      <c r="D40" s="99">
        <f t="shared" si="7"/>
        <v>150</v>
      </c>
      <c r="E40" s="99" t="s">
        <v>3</v>
      </c>
      <c r="F40" s="100">
        <f t="shared" si="8"/>
        <v>1200</v>
      </c>
      <c r="G40" s="99" t="s">
        <v>3</v>
      </c>
      <c r="H40" s="99">
        <v>6</v>
      </c>
      <c r="I40" s="100" t="s">
        <v>59</v>
      </c>
      <c r="J40" s="122">
        <v>300</v>
      </c>
      <c r="K40" s="123">
        <v>150</v>
      </c>
      <c r="L40" s="123">
        <v>1200</v>
      </c>
      <c r="M40" s="139">
        <v>15.106348489392998</v>
      </c>
      <c r="N40" s="140">
        <v>2476.6178976000001</v>
      </c>
      <c r="O40" s="141">
        <v>22867.79897800415</v>
      </c>
      <c r="P40" s="142">
        <v>25124.476258004146</v>
      </c>
    </row>
    <row r="41" spans="1:16" s="20" customFormat="1" ht="16.5" customHeight="1" thickBot="1">
      <c r="A41" s="98" t="s">
        <v>75</v>
      </c>
      <c r="B41" s="99">
        <f t="shared" si="6"/>
        <v>300</v>
      </c>
      <c r="C41" s="99" t="s">
        <v>3</v>
      </c>
      <c r="D41" s="99">
        <f t="shared" si="7"/>
        <v>150</v>
      </c>
      <c r="E41" s="99" t="s">
        <v>3</v>
      </c>
      <c r="F41" s="100">
        <f t="shared" si="8"/>
        <v>1300</v>
      </c>
      <c r="G41" s="99" t="s">
        <v>3</v>
      </c>
      <c r="H41" s="99">
        <v>6</v>
      </c>
      <c r="I41" s="100" t="s">
        <v>59</v>
      </c>
      <c r="J41" s="122">
        <v>300</v>
      </c>
      <c r="K41" s="123">
        <v>150</v>
      </c>
      <c r="L41" s="123">
        <v>1300</v>
      </c>
      <c r="M41" s="139">
        <v>16.256188828673</v>
      </c>
      <c r="N41" s="140">
        <v>2683.0027224000005</v>
      </c>
      <c r="O41" s="141">
        <v>24455.930630350489</v>
      </c>
      <c r="P41" s="142">
        <v>26712.607910350485</v>
      </c>
    </row>
    <row r="42" spans="1:16" s="20" customFormat="1" ht="16.5" customHeight="1" thickBot="1">
      <c r="A42" s="98" t="s">
        <v>75</v>
      </c>
      <c r="B42" s="99">
        <f t="shared" si="6"/>
        <v>300</v>
      </c>
      <c r="C42" s="99" t="s">
        <v>3</v>
      </c>
      <c r="D42" s="99">
        <f t="shared" si="7"/>
        <v>150</v>
      </c>
      <c r="E42" s="99" t="s">
        <v>3</v>
      </c>
      <c r="F42" s="100">
        <f t="shared" si="8"/>
        <v>1400</v>
      </c>
      <c r="G42" s="99" t="s">
        <v>3</v>
      </c>
      <c r="H42" s="99">
        <v>6</v>
      </c>
      <c r="I42" s="100" t="s">
        <v>59</v>
      </c>
      <c r="J42" s="122">
        <v>300</v>
      </c>
      <c r="K42" s="123">
        <v>150</v>
      </c>
      <c r="L42" s="123">
        <v>1400</v>
      </c>
      <c r="M42" s="139">
        <v>17.406029167953001</v>
      </c>
      <c r="N42" s="140">
        <v>2889.3875472</v>
      </c>
      <c r="O42" s="141">
        <v>25996.358855496819</v>
      </c>
      <c r="P42" s="142">
        <v>28253.036135496819</v>
      </c>
    </row>
    <row r="43" spans="1:16" s="20" customFormat="1" ht="16.5" customHeight="1" thickBot="1">
      <c r="A43" s="98" t="s">
        <v>75</v>
      </c>
      <c r="B43" s="99">
        <f t="shared" si="6"/>
        <v>300</v>
      </c>
      <c r="C43" s="99" t="s">
        <v>3</v>
      </c>
      <c r="D43" s="99">
        <f t="shared" si="7"/>
        <v>150</v>
      </c>
      <c r="E43" s="99" t="s">
        <v>3</v>
      </c>
      <c r="F43" s="100">
        <f t="shared" si="8"/>
        <v>1500</v>
      </c>
      <c r="G43" s="99" t="s">
        <v>3</v>
      </c>
      <c r="H43" s="99">
        <v>6</v>
      </c>
      <c r="I43" s="100" t="s">
        <v>59</v>
      </c>
      <c r="J43" s="122">
        <v>300</v>
      </c>
      <c r="K43" s="123">
        <v>150</v>
      </c>
      <c r="L43" s="123">
        <v>1500</v>
      </c>
      <c r="M43" s="139">
        <v>18.971213007233001</v>
      </c>
      <c r="N43" s="140">
        <v>3095.7723720000004</v>
      </c>
      <c r="O43" s="141">
        <v>28132.094352058662</v>
      </c>
      <c r="P43" s="142">
        <v>30388.771632058662</v>
      </c>
    </row>
    <row r="44" spans="1:16" s="20" customFormat="1" ht="16.5" customHeight="1" thickBot="1">
      <c r="A44" s="98" t="s">
        <v>75</v>
      </c>
      <c r="B44" s="99">
        <f t="shared" si="6"/>
        <v>300</v>
      </c>
      <c r="C44" s="99" t="s">
        <v>3</v>
      </c>
      <c r="D44" s="99">
        <f t="shared" si="7"/>
        <v>150</v>
      </c>
      <c r="E44" s="99" t="s">
        <v>3</v>
      </c>
      <c r="F44" s="100">
        <f t="shared" si="8"/>
        <v>1600</v>
      </c>
      <c r="G44" s="99" t="s">
        <v>3</v>
      </c>
      <c r="H44" s="99">
        <v>6</v>
      </c>
      <c r="I44" s="100" t="s">
        <v>59</v>
      </c>
      <c r="J44" s="122">
        <v>300</v>
      </c>
      <c r="K44" s="123">
        <v>150</v>
      </c>
      <c r="L44" s="123">
        <v>1600</v>
      </c>
      <c r="M44" s="139">
        <v>20.121053346512998</v>
      </c>
      <c r="N44" s="140">
        <v>3302.1571968000007</v>
      </c>
      <c r="O44" s="141">
        <v>29809.183444404978</v>
      </c>
      <c r="P44" s="142">
        <v>32065.860724404974</v>
      </c>
    </row>
    <row r="45" spans="1:16" s="20" customFormat="1" ht="16.5" customHeight="1" thickBot="1">
      <c r="A45" s="98" t="s">
        <v>75</v>
      </c>
      <c r="B45" s="99">
        <f t="shared" si="6"/>
        <v>300</v>
      </c>
      <c r="C45" s="99" t="s">
        <v>3</v>
      </c>
      <c r="D45" s="99">
        <f t="shared" si="7"/>
        <v>150</v>
      </c>
      <c r="E45" s="99" t="s">
        <v>3</v>
      </c>
      <c r="F45" s="100">
        <f t="shared" si="8"/>
        <v>1700</v>
      </c>
      <c r="G45" s="99" t="s">
        <v>3</v>
      </c>
      <c r="H45" s="99">
        <v>6</v>
      </c>
      <c r="I45" s="100" t="s">
        <v>59</v>
      </c>
      <c r="J45" s="122">
        <v>300</v>
      </c>
      <c r="K45" s="123">
        <v>150</v>
      </c>
      <c r="L45" s="123">
        <v>1700</v>
      </c>
      <c r="M45" s="139">
        <v>21.270893685792998</v>
      </c>
      <c r="N45" s="140">
        <v>3508.5420216000002</v>
      </c>
      <c r="O45" s="141">
        <v>31349.611669551319</v>
      </c>
      <c r="P45" s="142">
        <v>33606.288949551315</v>
      </c>
    </row>
    <row r="46" spans="1:16" s="20" customFormat="1" ht="16.5" customHeight="1" thickBot="1">
      <c r="A46" s="98" t="s">
        <v>75</v>
      </c>
      <c r="B46" s="99">
        <f t="shared" si="6"/>
        <v>300</v>
      </c>
      <c r="C46" s="99" t="s">
        <v>3</v>
      </c>
      <c r="D46" s="99">
        <f t="shared" si="7"/>
        <v>150</v>
      </c>
      <c r="E46" s="99" t="s">
        <v>3</v>
      </c>
      <c r="F46" s="100">
        <f t="shared" si="8"/>
        <v>1800</v>
      </c>
      <c r="G46" s="99" t="s">
        <v>3</v>
      </c>
      <c r="H46" s="99">
        <v>6</v>
      </c>
      <c r="I46" s="100" t="s">
        <v>59</v>
      </c>
      <c r="J46" s="122">
        <v>300</v>
      </c>
      <c r="K46" s="123">
        <v>150</v>
      </c>
      <c r="L46" s="123">
        <v>1800</v>
      </c>
      <c r="M46" s="139">
        <v>22.420734025073003</v>
      </c>
      <c r="N46" s="140">
        <v>3714.9268464000006</v>
      </c>
      <c r="O46" s="141">
        <v>32890.039894697664</v>
      </c>
      <c r="P46" s="142">
        <v>35146.71717469766</v>
      </c>
    </row>
    <row r="47" spans="1:16" s="20" customFormat="1" ht="16.5" customHeight="1" thickBot="1">
      <c r="A47" s="98" t="s">
        <v>75</v>
      </c>
      <c r="B47" s="99">
        <f t="shared" si="6"/>
        <v>300</v>
      </c>
      <c r="C47" s="99" t="s">
        <v>3</v>
      </c>
      <c r="D47" s="99">
        <f t="shared" si="7"/>
        <v>150</v>
      </c>
      <c r="E47" s="99" t="s">
        <v>3</v>
      </c>
      <c r="F47" s="100">
        <f t="shared" si="8"/>
        <v>1900</v>
      </c>
      <c r="G47" s="99" t="s">
        <v>3</v>
      </c>
      <c r="H47" s="99">
        <v>6</v>
      </c>
      <c r="I47" s="100" t="s">
        <v>59</v>
      </c>
      <c r="J47" s="122">
        <v>300</v>
      </c>
      <c r="K47" s="123">
        <v>150</v>
      </c>
      <c r="L47" s="123">
        <v>1900</v>
      </c>
      <c r="M47" s="139">
        <v>23.570574364353</v>
      </c>
      <c r="N47" s="140">
        <v>3921.3116712000001</v>
      </c>
      <c r="O47" s="141">
        <v>34475.391627044002</v>
      </c>
      <c r="P47" s="142">
        <v>36732.068907043998</v>
      </c>
    </row>
    <row r="48" spans="1:16" s="20" customFormat="1" ht="16.5" customHeight="1" thickBot="1">
      <c r="A48" s="98" t="s">
        <v>75</v>
      </c>
      <c r="B48" s="99">
        <f t="shared" si="6"/>
        <v>300</v>
      </c>
      <c r="C48" s="99" t="s">
        <v>3</v>
      </c>
      <c r="D48" s="99">
        <f t="shared" si="7"/>
        <v>150</v>
      </c>
      <c r="E48" s="99" t="s">
        <v>3</v>
      </c>
      <c r="F48" s="100">
        <f t="shared" si="8"/>
        <v>2000</v>
      </c>
      <c r="G48" s="99" t="s">
        <v>3</v>
      </c>
      <c r="H48" s="99">
        <v>6</v>
      </c>
      <c r="I48" s="100" t="s">
        <v>59</v>
      </c>
      <c r="J48" s="122">
        <v>300</v>
      </c>
      <c r="K48" s="123">
        <v>150</v>
      </c>
      <c r="L48" s="123">
        <v>2000</v>
      </c>
      <c r="M48" s="139">
        <v>24.720414703633001</v>
      </c>
      <c r="N48" s="140">
        <v>4127.6964960000005</v>
      </c>
      <c r="O48" s="141">
        <v>36131.64351944832</v>
      </c>
      <c r="P48" s="142">
        <v>38388.320799448324</v>
      </c>
    </row>
    <row r="49" spans="1:16" s="20" customFormat="1" ht="16.5" customHeight="1" thickBot="1">
      <c r="A49" s="98" t="s">
        <v>75</v>
      </c>
      <c r="B49" s="99">
        <f t="shared" ref="B49:B58" si="9">J49</f>
        <v>300</v>
      </c>
      <c r="C49" s="99" t="s">
        <v>3</v>
      </c>
      <c r="D49" s="99">
        <f t="shared" ref="D49:D58" si="10">K49</f>
        <v>150</v>
      </c>
      <c r="E49" s="99" t="s">
        <v>3</v>
      </c>
      <c r="F49" s="100">
        <f t="shared" ref="F49:F58" si="11">L49</f>
        <v>2100</v>
      </c>
      <c r="G49" s="99" t="s">
        <v>3</v>
      </c>
      <c r="H49" s="99">
        <v>6</v>
      </c>
      <c r="I49" s="100" t="s">
        <v>59</v>
      </c>
      <c r="J49" s="122">
        <v>300</v>
      </c>
      <c r="K49" s="123">
        <v>150</v>
      </c>
      <c r="L49" s="123">
        <v>2100</v>
      </c>
      <c r="M49" s="139">
        <v>25.870255042913001</v>
      </c>
      <c r="N49" s="140">
        <v>4334.0813208000009</v>
      </c>
      <c r="O49" s="141">
        <v>37702.65086459466</v>
      </c>
      <c r="P49" s="142">
        <v>39959.328144594663</v>
      </c>
    </row>
    <row r="50" spans="1:16" s="20" customFormat="1" ht="16.5" customHeight="1" thickBot="1">
      <c r="A50" s="98" t="s">
        <v>75</v>
      </c>
      <c r="B50" s="99">
        <f t="shared" si="9"/>
        <v>300</v>
      </c>
      <c r="C50" s="99" t="s">
        <v>3</v>
      </c>
      <c r="D50" s="99">
        <f t="shared" si="10"/>
        <v>150</v>
      </c>
      <c r="E50" s="99" t="s">
        <v>3</v>
      </c>
      <c r="F50" s="100">
        <f t="shared" si="11"/>
        <v>2200</v>
      </c>
      <c r="G50" s="99" t="s">
        <v>3</v>
      </c>
      <c r="H50" s="99">
        <v>6</v>
      </c>
      <c r="I50" s="100" t="s">
        <v>59</v>
      </c>
      <c r="J50" s="122">
        <v>300</v>
      </c>
      <c r="K50" s="123">
        <v>150</v>
      </c>
      <c r="L50" s="123">
        <v>2200</v>
      </c>
      <c r="M50" s="139">
        <v>27.020095382192999</v>
      </c>
      <c r="N50" s="140">
        <v>4540.4661456000013</v>
      </c>
      <c r="O50" s="141">
        <v>39288.002596940998</v>
      </c>
      <c r="P50" s="142">
        <v>41544.679876940987</v>
      </c>
    </row>
    <row r="51" spans="1:16" s="20" customFormat="1" ht="16.5" customHeight="1" thickBot="1">
      <c r="A51" s="98" t="s">
        <v>75</v>
      </c>
      <c r="B51" s="99">
        <f t="shared" si="9"/>
        <v>300</v>
      </c>
      <c r="C51" s="99" t="s">
        <v>3</v>
      </c>
      <c r="D51" s="99">
        <f t="shared" si="10"/>
        <v>150</v>
      </c>
      <c r="E51" s="99" t="s">
        <v>3</v>
      </c>
      <c r="F51" s="100">
        <f t="shared" si="11"/>
        <v>2300</v>
      </c>
      <c r="G51" s="99" t="s">
        <v>3</v>
      </c>
      <c r="H51" s="99">
        <v>6</v>
      </c>
      <c r="I51" s="100" t="s">
        <v>59</v>
      </c>
      <c r="J51" s="122">
        <v>300</v>
      </c>
      <c r="K51" s="123">
        <v>150</v>
      </c>
      <c r="L51" s="123">
        <v>2300</v>
      </c>
      <c r="M51" s="139">
        <v>28.169935721472999</v>
      </c>
      <c r="N51" s="140">
        <v>4746.8509703999998</v>
      </c>
      <c r="O51" s="141">
        <v>40828.430822087321</v>
      </c>
      <c r="P51" s="142">
        <v>43085.108102087317</v>
      </c>
    </row>
    <row r="52" spans="1:16" s="20" customFormat="1" ht="16.5" customHeight="1" thickBot="1">
      <c r="A52" s="98" t="s">
        <v>75</v>
      </c>
      <c r="B52" s="99">
        <f t="shared" si="9"/>
        <v>300</v>
      </c>
      <c r="C52" s="99" t="s">
        <v>3</v>
      </c>
      <c r="D52" s="99">
        <f t="shared" si="10"/>
        <v>150</v>
      </c>
      <c r="E52" s="99" t="s">
        <v>3</v>
      </c>
      <c r="F52" s="100">
        <f t="shared" si="11"/>
        <v>2400</v>
      </c>
      <c r="G52" s="99" t="s">
        <v>3</v>
      </c>
      <c r="H52" s="99">
        <v>6</v>
      </c>
      <c r="I52" s="100" t="s">
        <v>59</v>
      </c>
      <c r="J52" s="122">
        <v>300</v>
      </c>
      <c r="K52" s="123">
        <v>150</v>
      </c>
      <c r="L52" s="123">
        <v>2400</v>
      </c>
      <c r="M52" s="139">
        <v>29.319776060752996</v>
      </c>
      <c r="N52" s="140">
        <v>4953.2357952000002</v>
      </c>
      <c r="O52" s="141">
        <v>42368.859047233665</v>
      </c>
      <c r="P52" s="142">
        <v>44625.536327233662</v>
      </c>
    </row>
    <row r="53" spans="1:16" s="20" customFormat="1" ht="16.5" customHeight="1" thickBot="1">
      <c r="A53" s="98" t="s">
        <v>75</v>
      </c>
      <c r="B53" s="99">
        <f t="shared" si="9"/>
        <v>300</v>
      </c>
      <c r="C53" s="99" t="s">
        <v>3</v>
      </c>
      <c r="D53" s="99">
        <f t="shared" si="10"/>
        <v>150</v>
      </c>
      <c r="E53" s="99" t="s">
        <v>3</v>
      </c>
      <c r="F53" s="100">
        <f t="shared" si="11"/>
        <v>2500</v>
      </c>
      <c r="G53" s="99" t="s">
        <v>3</v>
      </c>
      <c r="H53" s="99">
        <v>6</v>
      </c>
      <c r="I53" s="100" t="s">
        <v>59</v>
      </c>
      <c r="J53" s="122">
        <v>300</v>
      </c>
      <c r="K53" s="123">
        <v>150</v>
      </c>
      <c r="L53" s="123">
        <v>2500</v>
      </c>
      <c r="M53" s="139">
        <v>30.884959900032996</v>
      </c>
      <c r="N53" s="140">
        <v>5159.6206200000006</v>
      </c>
      <c r="O53" s="141">
        <v>44448.430050995492</v>
      </c>
      <c r="P53" s="142">
        <v>46705.107330995495</v>
      </c>
    </row>
    <row r="54" spans="1:16" s="20" customFormat="1" ht="16.5" customHeight="1" thickBot="1">
      <c r="A54" s="98" t="s">
        <v>75</v>
      </c>
      <c r="B54" s="99">
        <f t="shared" si="9"/>
        <v>300</v>
      </c>
      <c r="C54" s="99" t="s">
        <v>3</v>
      </c>
      <c r="D54" s="99">
        <f t="shared" si="10"/>
        <v>150</v>
      </c>
      <c r="E54" s="99" t="s">
        <v>3</v>
      </c>
      <c r="F54" s="100">
        <f t="shared" si="11"/>
        <v>2600</v>
      </c>
      <c r="G54" s="99" t="s">
        <v>3</v>
      </c>
      <c r="H54" s="99">
        <v>6</v>
      </c>
      <c r="I54" s="100" t="s">
        <v>59</v>
      </c>
      <c r="J54" s="122">
        <v>300</v>
      </c>
      <c r="K54" s="123">
        <v>150</v>
      </c>
      <c r="L54" s="123">
        <v>2600</v>
      </c>
      <c r="M54" s="139">
        <v>32.034800239313</v>
      </c>
      <c r="N54" s="140">
        <v>5366.005444800001</v>
      </c>
      <c r="O54" s="141">
        <v>46019.437396141839</v>
      </c>
      <c r="P54" s="142">
        <v>48276.114676141842</v>
      </c>
    </row>
    <row r="55" spans="1:16" s="20" customFormat="1" ht="16.5" customHeight="1" thickBot="1">
      <c r="A55" s="98" t="s">
        <v>75</v>
      </c>
      <c r="B55" s="99">
        <f t="shared" si="9"/>
        <v>300</v>
      </c>
      <c r="C55" s="99" t="s">
        <v>3</v>
      </c>
      <c r="D55" s="99">
        <f t="shared" si="10"/>
        <v>150</v>
      </c>
      <c r="E55" s="99" t="s">
        <v>3</v>
      </c>
      <c r="F55" s="100">
        <f t="shared" si="11"/>
        <v>2700</v>
      </c>
      <c r="G55" s="99" t="s">
        <v>3</v>
      </c>
      <c r="H55" s="99">
        <v>6</v>
      </c>
      <c r="I55" s="100" t="s">
        <v>59</v>
      </c>
      <c r="J55" s="122">
        <v>300</v>
      </c>
      <c r="K55" s="123">
        <v>150</v>
      </c>
      <c r="L55" s="123">
        <v>2700</v>
      </c>
      <c r="M55" s="139">
        <v>33.184640578592997</v>
      </c>
      <c r="N55" s="140">
        <v>5572.3902696000014</v>
      </c>
      <c r="O55" s="141">
        <v>47645.110168546162</v>
      </c>
      <c r="P55" s="142">
        <v>49901.787448546158</v>
      </c>
    </row>
    <row r="56" spans="1:16" s="20" customFormat="1" ht="16.5" customHeight="1" thickBot="1">
      <c r="A56" s="98" t="s">
        <v>75</v>
      </c>
      <c r="B56" s="99">
        <f t="shared" si="9"/>
        <v>300</v>
      </c>
      <c r="C56" s="99" t="s">
        <v>3</v>
      </c>
      <c r="D56" s="99">
        <f t="shared" si="10"/>
        <v>150</v>
      </c>
      <c r="E56" s="99" t="s">
        <v>3</v>
      </c>
      <c r="F56" s="100">
        <f t="shared" si="11"/>
        <v>2800</v>
      </c>
      <c r="G56" s="99" t="s">
        <v>3</v>
      </c>
      <c r="H56" s="99">
        <v>6</v>
      </c>
      <c r="I56" s="100" t="s">
        <v>59</v>
      </c>
      <c r="J56" s="122">
        <v>300</v>
      </c>
      <c r="K56" s="123">
        <v>150</v>
      </c>
      <c r="L56" s="123">
        <v>2800</v>
      </c>
      <c r="M56" s="139">
        <v>34.334480917872995</v>
      </c>
      <c r="N56" s="140">
        <v>5778.7750943999999</v>
      </c>
      <c r="O56" s="141">
        <v>49230.461900892507</v>
      </c>
      <c r="P56" s="142">
        <v>51487.139180892504</v>
      </c>
    </row>
    <row r="57" spans="1:16" s="20" customFormat="1" ht="16.5" customHeight="1" thickBot="1">
      <c r="A57" s="98" t="s">
        <v>75</v>
      </c>
      <c r="B57" s="99">
        <f t="shared" si="9"/>
        <v>300</v>
      </c>
      <c r="C57" s="99" t="s">
        <v>3</v>
      </c>
      <c r="D57" s="99">
        <f t="shared" si="10"/>
        <v>150</v>
      </c>
      <c r="E57" s="99" t="s">
        <v>3</v>
      </c>
      <c r="F57" s="100">
        <f t="shared" si="11"/>
        <v>2900</v>
      </c>
      <c r="G57" s="99" t="s">
        <v>3</v>
      </c>
      <c r="H57" s="99">
        <v>6</v>
      </c>
      <c r="I57" s="100" t="s">
        <v>59</v>
      </c>
      <c r="J57" s="122">
        <v>300</v>
      </c>
      <c r="K57" s="123">
        <v>150</v>
      </c>
      <c r="L57" s="123">
        <v>2900</v>
      </c>
      <c r="M57" s="139">
        <v>35.484321257152992</v>
      </c>
      <c r="N57" s="140">
        <v>5985.1599192000003</v>
      </c>
      <c r="O57" s="141">
        <v>50770.890126038816</v>
      </c>
      <c r="P57" s="142">
        <v>53027.567406038819</v>
      </c>
    </row>
    <row r="58" spans="1:16" s="20" customFormat="1" ht="16.5" customHeight="1" thickBot="1">
      <c r="A58" s="98" t="s">
        <v>75</v>
      </c>
      <c r="B58" s="99">
        <f t="shared" si="9"/>
        <v>300</v>
      </c>
      <c r="C58" s="99" t="s">
        <v>3</v>
      </c>
      <c r="D58" s="99">
        <f t="shared" si="10"/>
        <v>150</v>
      </c>
      <c r="E58" s="99" t="s">
        <v>3</v>
      </c>
      <c r="F58" s="100">
        <f t="shared" si="11"/>
        <v>3000</v>
      </c>
      <c r="G58" s="99" t="s">
        <v>3</v>
      </c>
      <c r="H58" s="99">
        <v>6</v>
      </c>
      <c r="I58" s="100" t="s">
        <v>59</v>
      </c>
      <c r="J58" s="124">
        <v>300</v>
      </c>
      <c r="K58" s="125">
        <v>150</v>
      </c>
      <c r="L58" s="125">
        <v>3000</v>
      </c>
      <c r="M58" s="143">
        <v>36.634161596433003</v>
      </c>
      <c r="N58" s="144">
        <v>6191.5447440000007</v>
      </c>
      <c r="O58" s="145">
        <v>52339.117551185169</v>
      </c>
      <c r="P58" s="146">
        <v>54595.79483118518</v>
      </c>
    </row>
    <row r="59" spans="1:16" s="20" customFormat="1" ht="16.5" customHeight="1" thickBot="1">
      <c r="A59" s="253" t="s">
        <v>85</v>
      </c>
      <c r="B59" s="254"/>
      <c r="C59" s="254"/>
      <c r="D59" s="254"/>
      <c r="E59" s="254"/>
      <c r="F59" s="254"/>
      <c r="G59" s="254"/>
      <c r="H59" s="254"/>
      <c r="I59" s="254"/>
      <c r="J59" s="254"/>
      <c r="K59" s="254"/>
      <c r="L59" s="254"/>
      <c r="M59" s="254"/>
      <c r="N59" s="254"/>
      <c r="O59" s="254"/>
      <c r="P59" s="255"/>
    </row>
    <row r="60" spans="1:16" s="20" customFormat="1" ht="16.5" customHeight="1" thickBot="1">
      <c r="A60" s="250" t="s">
        <v>61</v>
      </c>
      <c r="B60" s="251"/>
      <c r="C60" s="251"/>
      <c r="D60" s="251"/>
      <c r="E60" s="251"/>
      <c r="F60" s="251"/>
      <c r="G60" s="251"/>
      <c r="H60" s="251"/>
      <c r="I60" s="251"/>
      <c r="J60" s="251"/>
      <c r="K60" s="251"/>
      <c r="L60" s="251"/>
      <c r="M60" s="251"/>
      <c r="N60" s="251"/>
      <c r="O60" s="251"/>
      <c r="P60" s="252"/>
    </row>
    <row r="61" spans="1:16" s="20" customFormat="1" ht="16.5" customHeight="1" thickBot="1">
      <c r="A61" s="98" t="s">
        <v>75</v>
      </c>
      <c r="B61" s="99">
        <f t="shared" ref="B61:B75" si="12">J61</f>
        <v>300</v>
      </c>
      <c r="C61" s="99" t="s">
        <v>3</v>
      </c>
      <c r="D61" s="99">
        <f t="shared" ref="D61:D75" si="13">K61</f>
        <v>200</v>
      </c>
      <c r="E61" s="99" t="s">
        <v>3</v>
      </c>
      <c r="F61" s="100">
        <f t="shared" ref="F61:F75" si="14">L61</f>
        <v>600</v>
      </c>
      <c r="G61" s="99" t="s">
        <v>3</v>
      </c>
      <c r="H61" s="99">
        <v>4</v>
      </c>
      <c r="I61" s="100" t="s">
        <v>58</v>
      </c>
      <c r="J61" s="130">
        <v>300</v>
      </c>
      <c r="K61" s="131">
        <v>200</v>
      </c>
      <c r="L61" s="131">
        <v>600</v>
      </c>
      <c r="M61" s="135">
        <v>8.6019308891420003</v>
      </c>
      <c r="N61" s="136">
        <v>990.97475400000008</v>
      </c>
      <c r="O61" s="137">
        <v>12594.732956384063</v>
      </c>
      <c r="P61" s="138">
        <v>14851.410236384063</v>
      </c>
    </row>
    <row r="62" spans="1:16" s="20" customFormat="1" ht="16.5" customHeight="1" thickBot="1">
      <c r="A62" s="98" t="s">
        <v>75</v>
      </c>
      <c r="B62" s="99">
        <f t="shared" si="12"/>
        <v>300</v>
      </c>
      <c r="C62" s="99" t="s">
        <v>3</v>
      </c>
      <c r="D62" s="99">
        <f t="shared" si="13"/>
        <v>200</v>
      </c>
      <c r="E62" s="99" t="s">
        <v>3</v>
      </c>
      <c r="F62" s="100">
        <f t="shared" si="14"/>
        <v>700</v>
      </c>
      <c r="G62" s="99" t="s">
        <v>3</v>
      </c>
      <c r="H62" s="99">
        <v>4</v>
      </c>
      <c r="I62" s="100" t="s">
        <v>58</v>
      </c>
      <c r="J62" s="122">
        <v>300</v>
      </c>
      <c r="K62" s="123">
        <v>200</v>
      </c>
      <c r="L62" s="123">
        <v>700</v>
      </c>
      <c r="M62" s="139">
        <v>9.6747004486619996</v>
      </c>
      <c r="N62" s="140">
        <v>1156.137213</v>
      </c>
      <c r="O62" s="141">
        <v>14005.805462664424</v>
      </c>
      <c r="P62" s="142">
        <v>16262.482742664424</v>
      </c>
    </row>
    <row r="63" spans="1:16" s="20" customFormat="1" ht="16.5" customHeight="1" thickBot="1">
      <c r="A63" s="98" t="s">
        <v>75</v>
      </c>
      <c r="B63" s="99">
        <f t="shared" si="12"/>
        <v>300</v>
      </c>
      <c r="C63" s="99" t="s">
        <v>3</v>
      </c>
      <c r="D63" s="99">
        <f t="shared" si="13"/>
        <v>200</v>
      </c>
      <c r="E63" s="99" t="s">
        <v>3</v>
      </c>
      <c r="F63" s="100">
        <f t="shared" si="14"/>
        <v>800</v>
      </c>
      <c r="G63" s="99" t="s">
        <v>3</v>
      </c>
      <c r="H63" s="99">
        <v>4</v>
      </c>
      <c r="I63" s="100" t="s">
        <v>58</v>
      </c>
      <c r="J63" s="122">
        <v>300</v>
      </c>
      <c r="K63" s="123">
        <v>200</v>
      </c>
      <c r="L63" s="123">
        <v>800</v>
      </c>
      <c r="M63" s="139">
        <v>10.747470008181999</v>
      </c>
      <c r="N63" s="140">
        <v>1321.2996720000001</v>
      </c>
      <c r="O63" s="141">
        <v>15371.954461744785</v>
      </c>
      <c r="P63" s="142">
        <v>17628.631741744783</v>
      </c>
    </row>
    <row r="64" spans="1:16" s="20" customFormat="1" ht="16.5" customHeight="1" thickBot="1">
      <c r="A64" s="98" t="s">
        <v>75</v>
      </c>
      <c r="B64" s="99">
        <f t="shared" si="12"/>
        <v>300</v>
      </c>
      <c r="C64" s="99" t="s">
        <v>3</v>
      </c>
      <c r="D64" s="99">
        <f t="shared" si="13"/>
        <v>200</v>
      </c>
      <c r="E64" s="99" t="s">
        <v>3</v>
      </c>
      <c r="F64" s="100">
        <f t="shared" si="14"/>
        <v>900</v>
      </c>
      <c r="G64" s="99" t="s">
        <v>3</v>
      </c>
      <c r="H64" s="99">
        <v>4</v>
      </c>
      <c r="I64" s="100" t="s">
        <v>58</v>
      </c>
      <c r="J64" s="122">
        <v>300</v>
      </c>
      <c r="K64" s="123">
        <v>200</v>
      </c>
      <c r="L64" s="123">
        <v>900</v>
      </c>
      <c r="M64" s="139">
        <v>11.820239567702</v>
      </c>
      <c r="N64" s="140">
        <v>1486.4621310000002</v>
      </c>
      <c r="O64" s="141">
        <v>16738.103460825147</v>
      </c>
      <c r="P64" s="142">
        <v>18994.78074082515</v>
      </c>
    </row>
    <row r="65" spans="1:16" s="20" customFormat="1" ht="16.5" customHeight="1" thickBot="1">
      <c r="A65" s="98" t="s">
        <v>75</v>
      </c>
      <c r="B65" s="99">
        <f t="shared" si="12"/>
        <v>300</v>
      </c>
      <c r="C65" s="99" t="s">
        <v>3</v>
      </c>
      <c r="D65" s="99">
        <f t="shared" si="13"/>
        <v>200</v>
      </c>
      <c r="E65" s="99" t="s">
        <v>3</v>
      </c>
      <c r="F65" s="100">
        <f t="shared" si="14"/>
        <v>1000</v>
      </c>
      <c r="G65" s="99" t="s">
        <v>3</v>
      </c>
      <c r="H65" s="99">
        <v>4</v>
      </c>
      <c r="I65" s="100" t="s">
        <v>58</v>
      </c>
      <c r="J65" s="122">
        <v>300</v>
      </c>
      <c r="K65" s="123">
        <v>200</v>
      </c>
      <c r="L65" s="123">
        <v>1000</v>
      </c>
      <c r="M65" s="139">
        <v>12.893009127222001</v>
      </c>
      <c r="N65" s="140">
        <v>1651.6245900000001</v>
      </c>
      <c r="O65" s="141">
        <v>18179.75508710551</v>
      </c>
      <c r="P65" s="142">
        <v>20436.432367105506</v>
      </c>
    </row>
    <row r="66" spans="1:16" s="20" customFormat="1" ht="16.5" customHeight="1" thickBot="1">
      <c r="A66" s="98" t="s">
        <v>75</v>
      </c>
      <c r="B66" s="99">
        <f t="shared" si="12"/>
        <v>300</v>
      </c>
      <c r="C66" s="99" t="s">
        <v>3</v>
      </c>
      <c r="D66" s="99">
        <f t="shared" si="13"/>
        <v>200</v>
      </c>
      <c r="E66" s="99" t="s">
        <v>3</v>
      </c>
      <c r="F66" s="100">
        <f t="shared" si="14"/>
        <v>1100</v>
      </c>
      <c r="G66" s="99" t="s">
        <v>3</v>
      </c>
      <c r="H66" s="99">
        <v>4</v>
      </c>
      <c r="I66" s="100" t="s">
        <v>58</v>
      </c>
      <c r="J66" s="122">
        <v>300</v>
      </c>
      <c r="K66" s="123">
        <v>200</v>
      </c>
      <c r="L66" s="123">
        <v>1100</v>
      </c>
      <c r="M66" s="139">
        <v>13.965778686741999</v>
      </c>
      <c r="N66" s="140">
        <v>1816.7870490000003</v>
      </c>
      <c r="O66" s="141">
        <v>19612.622166185869</v>
      </c>
      <c r="P66" s="142">
        <v>21869.299446185865</v>
      </c>
    </row>
    <row r="67" spans="1:16" s="20" customFormat="1" ht="16.5" customHeight="1" thickBot="1">
      <c r="A67" s="98" t="s">
        <v>75</v>
      </c>
      <c r="B67" s="99">
        <f t="shared" si="12"/>
        <v>300</v>
      </c>
      <c r="C67" s="99" t="s">
        <v>3</v>
      </c>
      <c r="D67" s="99">
        <f t="shared" si="13"/>
        <v>200</v>
      </c>
      <c r="E67" s="99" t="s">
        <v>3</v>
      </c>
      <c r="F67" s="100">
        <f t="shared" si="14"/>
        <v>1200</v>
      </c>
      <c r="G67" s="99" t="s">
        <v>3</v>
      </c>
      <c r="H67" s="99">
        <v>4</v>
      </c>
      <c r="I67" s="100" t="s">
        <v>58</v>
      </c>
      <c r="J67" s="122">
        <v>300</v>
      </c>
      <c r="K67" s="123">
        <v>200</v>
      </c>
      <c r="L67" s="123">
        <v>1200</v>
      </c>
      <c r="M67" s="139">
        <v>15.038548246262</v>
      </c>
      <c r="N67" s="140">
        <v>1981.9495080000002</v>
      </c>
      <c r="O67" s="141">
        <v>21032.231263438225</v>
      </c>
      <c r="P67" s="142">
        <v>23288.908543438229</v>
      </c>
    </row>
    <row r="68" spans="1:16" s="20" customFormat="1" ht="16.5" customHeight="1" thickBot="1">
      <c r="A68" s="98" t="s">
        <v>75</v>
      </c>
      <c r="B68" s="99">
        <f t="shared" si="12"/>
        <v>300</v>
      </c>
      <c r="C68" s="99" t="s">
        <v>3</v>
      </c>
      <c r="D68" s="99">
        <f t="shared" si="13"/>
        <v>200</v>
      </c>
      <c r="E68" s="99" t="s">
        <v>3</v>
      </c>
      <c r="F68" s="100">
        <f t="shared" si="14"/>
        <v>1300</v>
      </c>
      <c r="G68" s="99" t="s">
        <v>3</v>
      </c>
      <c r="H68" s="99">
        <v>4</v>
      </c>
      <c r="I68" s="100" t="s">
        <v>58</v>
      </c>
      <c r="J68" s="122">
        <v>300</v>
      </c>
      <c r="K68" s="123">
        <v>200</v>
      </c>
      <c r="L68" s="123">
        <v>1300</v>
      </c>
      <c r="M68" s="139">
        <v>16.111317805782001</v>
      </c>
      <c r="N68" s="140">
        <v>2147.1119670000003</v>
      </c>
      <c r="O68" s="141">
        <v>22446.083689718591</v>
      </c>
      <c r="P68" s="142">
        <v>24702.760969718591</v>
      </c>
    </row>
    <row r="69" spans="1:16" s="20" customFormat="1" ht="16.5" customHeight="1" thickBot="1">
      <c r="A69" s="98" t="s">
        <v>75</v>
      </c>
      <c r="B69" s="99">
        <f t="shared" si="12"/>
        <v>300</v>
      </c>
      <c r="C69" s="99" t="s">
        <v>3</v>
      </c>
      <c r="D69" s="99">
        <f t="shared" si="13"/>
        <v>200</v>
      </c>
      <c r="E69" s="99" t="s">
        <v>3</v>
      </c>
      <c r="F69" s="100">
        <f t="shared" si="14"/>
        <v>1400</v>
      </c>
      <c r="G69" s="99" t="s">
        <v>3</v>
      </c>
      <c r="H69" s="99">
        <v>4</v>
      </c>
      <c r="I69" s="100" t="s">
        <v>58</v>
      </c>
      <c r="J69" s="122">
        <v>300</v>
      </c>
      <c r="K69" s="123">
        <v>200</v>
      </c>
      <c r="L69" s="123">
        <v>1400</v>
      </c>
      <c r="M69" s="139">
        <v>17.184087365301998</v>
      </c>
      <c r="N69" s="140">
        <v>2312.2744259999999</v>
      </c>
      <c r="O69" s="141">
        <v>23812.232688798947</v>
      </c>
      <c r="P69" s="142">
        <v>26068.909968798951</v>
      </c>
    </row>
    <row r="70" spans="1:16" s="20" customFormat="1" ht="16.5" customHeight="1" thickBot="1">
      <c r="A70" s="98" t="s">
        <v>75</v>
      </c>
      <c r="B70" s="99">
        <f t="shared" si="12"/>
        <v>300</v>
      </c>
      <c r="C70" s="99" t="s">
        <v>3</v>
      </c>
      <c r="D70" s="99">
        <f t="shared" si="13"/>
        <v>200</v>
      </c>
      <c r="E70" s="99" t="s">
        <v>3</v>
      </c>
      <c r="F70" s="100">
        <f t="shared" si="14"/>
        <v>1500</v>
      </c>
      <c r="G70" s="99" t="s">
        <v>3</v>
      </c>
      <c r="H70" s="99">
        <v>4</v>
      </c>
      <c r="I70" s="100" t="s">
        <v>58</v>
      </c>
      <c r="J70" s="122">
        <v>300</v>
      </c>
      <c r="K70" s="123">
        <v>200</v>
      </c>
      <c r="L70" s="123">
        <v>1500</v>
      </c>
      <c r="M70" s="139">
        <v>18.784455424821999</v>
      </c>
      <c r="N70" s="140">
        <v>2477.4368850000001</v>
      </c>
      <c r="O70" s="141">
        <v>25843.68995105035</v>
      </c>
      <c r="P70" s="142">
        <v>28100.367231050353</v>
      </c>
    </row>
    <row r="71" spans="1:16" s="20" customFormat="1" ht="16.5" customHeight="1" thickBot="1">
      <c r="A71" s="98" t="s">
        <v>75</v>
      </c>
      <c r="B71" s="99">
        <f t="shared" si="12"/>
        <v>300</v>
      </c>
      <c r="C71" s="99" t="s">
        <v>3</v>
      </c>
      <c r="D71" s="99">
        <f t="shared" si="13"/>
        <v>200</v>
      </c>
      <c r="E71" s="99" t="s">
        <v>3</v>
      </c>
      <c r="F71" s="100">
        <f t="shared" si="14"/>
        <v>1600</v>
      </c>
      <c r="G71" s="99" t="s">
        <v>3</v>
      </c>
      <c r="H71" s="99">
        <v>4</v>
      </c>
      <c r="I71" s="100" t="s">
        <v>58</v>
      </c>
      <c r="J71" s="122">
        <v>300</v>
      </c>
      <c r="K71" s="123">
        <v>200</v>
      </c>
      <c r="L71" s="123">
        <v>1600</v>
      </c>
      <c r="M71" s="139">
        <v>19.857224984341997</v>
      </c>
      <c r="N71" s="140">
        <v>2642.5993440000002</v>
      </c>
      <c r="O71" s="141">
        <v>27354.839577330706</v>
      </c>
      <c r="P71" s="142">
        <v>29611.516857330709</v>
      </c>
    </row>
    <row r="72" spans="1:16" s="20" customFormat="1" ht="16.5" customHeight="1" thickBot="1">
      <c r="A72" s="98" t="s">
        <v>75</v>
      </c>
      <c r="B72" s="99">
        <f t="shared" si="12"/>
        <v>300</v>
      </c>
      <c r="C72" s="99" t="s">
        <v>3</v>
      </c>
      <c r="D72" s="99">
        <f t="shared" si="13"/>
        <v>200</v>
      </c>
      <c r="E72" s="99" t="s">
        <v>3</v>
      </c>
      <c r="F72" s="100">
        <f t="shared" si="14"/>
        <v>1700</v>
      </c>
      <c r="G72" s="99" t="s">
        <v>3</v>
      </c>
      <c r="H72" s="99">
        <v>4</v>
      </c>
      <c r="I72" s="100" t="s">
        <v>58</v>
      </c>
      <c r="J72" s="122">
        <v>300</v>
      </c>
      <c r="K72" s="123">
        <v>200</v>
      </c>
      <c r="L72" s="123">
        <v>1700</v>
      </c>
      <c r="M72" s="139">
        <v>20.929994543861998</v>
      </c>
      <c r="N72" s="140">
        <v>2807.7618030000003</v>
      </c>
      <c r="O72" s="141">
        <v>28720.988576411073</v>
      </c>
      <c r="P72" s="142">
        <v>30977.665856411073</v>
      </c>
    </row>
    <row r="73" spans="1:16" s="20" customFormat="1" ht="16.5" customHeight="1" thickBot="1">
      <c r="A73" s="98" t="s">
        <v>75</v>
      </c>
      <c r="B73" s="99">
        <f t="shared" si="12"/>
        <v>300</v>
      </c>
      <c r="C73" s="99" t="s">
        <v>3</v>
      </c>
      <c r="D73" s="99">
        <f t="shared" si="13"/>
        <v>200</v>
      </c>
      <c r="E73" s="99" t="s">
        <v>3</v>
      </c>
      <c r="F73" s="100">
        <f t="shared" si="14"/>
        <v>1800</v>
      </c>
      <c r="G73" s="99" t="s">
        <v>3</v>
      </c>
      <c r="H73" s="99">
        <v>4</v>
      </c>
      <c r="I73" s="100" t="s">
        <v>58</v>
      </c>
      <c r="J73" s="122">
        <v>300</v>
      </c>
      <c r="K73" s="123">
        <v>200</v>
      </c>
      <c r="L73" s="123">
        <v>1800</v>
      </c>
      <c r="M73" s="139">
        <v>22.002764103381999</v>
      </c>
      <c r="N73" s="140">
        <v>2972.9242620000005</v>
      </c>
      <c r="O73" s="141">
        <v>30087.137575491433</v>
      </c>
      <c r="P73" s="142">
        <v>32343.814855491437</v>
      </c>
    </row>
    <row r="74" spans="1:16" s="20" customFormat="1" ht="16.5" customHeight="1" thickBot="1">
      <c r="A74" s="98" t="s">
        <v>75</v>
      </c>
      <c r="B74" s="99">
        <f t="shared" si="12"/>
        <v>300</v>
      </c>
      <c r="C74" s="99" t="s">
        <v>3</v>
      </c>
      <c r="D74" s="99">
        <f t="shared" si="13"/>
        <v>200</v>
      </c>
      <c r="E74" s="99" t="s">
        <v>3</v>
      </c>
      <c r="F74" s="100">
        <f t="shared" si="14"/>
        <v>1900</v>
      </c>
      <c r="G74" s="99" t="s">
        <v>3</v>
      </c>
      <c r="H74" s="99">
        <v>4</v>
      </c>
      <c r="I74" s="100" t="s">
        <v>58</v>
      </c>
      <c r="J74" s="122">
        <v>300</v>
      </c>
      <c r="K74" s="123">
        <v>200</v>
      </c>
      <c r="L74" s="123">
        <v>1900</v>
      </c>
      <c r="M74" s="139">
        <v>23.075533662902</v>
      </c>
      <c r="N74" s="140">
        <v>3138.0867210000001</v>
      </c>
      <c r="O74" s="141">
        <v>31498.210081771798</v>
      </c>
      <c r="P74" s="142">
        <v>33754.887361771798</v>
      </c>
    </row>
    <row r="75" spans="1:16" s="20" customFormat="1" ht="16.5" customHeight="1" thickBot="1">
      <c r="A75" s="98" t="s">
        <v>75</v>
      </c>
      <c r="B75" s="99">
        <f t="shared" si="12"/>
        <v>300</v>
      </c>
      <c r="C75" s="99" t="s">
        <v>3</v>
      </c>
      <c r="D75" s="99">
        <f t="shared" si="13"/>
        <v>200</v>
      </c>
      <c r="E75" s="99" t="s">
        <v>3</v>
      </c>
      <c r="F75" s="100">
        <f t="shared" si="14"/>
        <v>2000</v>
      </c>
      <c r="G75" s="99" t="s">
        <v>3</v>
      </c>
      <c r="H75" s="99">
        <v>4</v>
      </c>
      <c r="I75" s="100" t="s">
        <v>58</v>
      </c>
      <c r="J75" s="122">
        <v>300</v>
      </c>
      <c r="K75" s="123">
        <v>200</v>
      </c>
      <c r="L75" s="123">
        <v>2000</v>
      </c>
      <c r="M75" s="139">
        <v>24.148303222421998</v>
      </c>
      <c r="N75" s="140">
        <v>3303.2491800000003</v>
      </c>
      <c r="O75" s="141">
        <v>32948.398299024157</v>
      </c>
      <c r="P75" s="142">
        <v>35205.07557902416</v>
      </c>
    </row>
    <row r="76" spans="1:16" s="20" customFormat="1" ht="16.5" customHeight="1" thickBot="1">
      <c r="A76" s="98" t="s">
        <v>75</v>
      </c>
      <c r="B76" s="99">
        <f t="shared" ref="B76:B85" si="15">J76</f>
        <v>300</v>
      </c>
      <c r="C76" s="99" t="s">
        <v>3</v>
      </c>
      <c r="D76" s="99">
        <f t="shared" ref="D76:D85" si="16">K76</f>
        <v>200</v>
      </c>
      <c r="E76" s="99" t="s">
        <v>3</v>
      </c>
      <c r="F76" s="100">
        <f t="shared" ref="F76:F85" si="17">L76</f>
        <v>2100</v>
      </c>
      <c r="G76" s="99" t="s">
        <v>3</v>
      </c>
      <c r="H76" s="99">
        <v>4</v>
      </c>
      <c r="I76" s="100" t="s">
        <v>58</v>
      </c>
      <c r="J76" s="122">
        <v>300</v>
      </c>
      <c r="K76" s="123">
        <v>200</v>
      </c>
      <c r="L76" s="123">
        <v>2100</v>
      </c>
      <c r="M76" s="139">
        <v>25.221072781941999</v>
      </c>
      <c r="N76" s="140">
        <v>3468.4116390000004</v>
      </c>
      <c r="O76" s="141">
        <v>34345.126418104519</v>
      </c>
      <c r="P76" s="142">
        <v>36601.803698104515</v>
      </c>
    </row>
    <row r="77" spans="1:16" s="20" customFormat="1" ht="16.5" customHeight="1" thickBot="1">
      <c r="A77" s="98" t="s">
        <v>75</v>
      </c>
      <c r="B77" s="99">
        <f t="shared" si="15"/>
        <v>300</v>
      </c>
      <c r="C77" s="99" t="s">
        <v>3</v>
      </c>
      <c r="D77" s="99">
        <f t="shared" si="16"/>
        <v>200</v>
      </c>
      <c r="E77" s="99" t="s">
        <v>3</v>
      </c>
      <c r="F77" s="100">
        <f t="shared" si="17"/>
        <v>2200</v>
      </c>
      <c r="G77" s="99" t="s">
        <v>3</v>
      </c>
      <c r="H77" s="99">
        <v>4</v>
      </c>
      <c r="I77" s="100" t="s">
        <v>58</v>
      </c>
      <c r="J77" s="122">
        <v>300</v>
      </c>
      <c r="K77" s="123">
        <v>200</v>
      </c>
      <c r="L77" s="123">
        <v>2200</v>
      </c>
      <c r="M77" s="139">
        <v>26.293842341462003</v>
      </c>
      <c r="N77" s="140">
        <v>3633.5740980000005</v>
      </c>
      <c r="O77" s="141">
        <v>35756.19892438488</v>
      </c>
      <c r="P77" s="142">
        <v>38012.876204384876</v>
      </c>
    </row>
    <row r="78" spans="1:16" s="20" customFormat="1" ht="16.5" customHeight="1" thickBot="1">
      <c r="A78" s="98" t="s">
        <v>75</v>
      </c>
      <c r="B78" s="99">
        <f t="shared" si="15"/>
        <v>300</v>
      </c>
      <c r="C78" s="99" t="s">
        <v>3</v>
      </c>
      <c r="D78" s="99">
        <f t="shared" si="16"/>
        <v>200</v>
      </c>
      <c r="E78" s="99" t="s">
        <v>3</v>
      </c>
      <c r="F78" s="100">
        <f t="shared" si="17"/>
        <v>2300</v>
      </c>
      <c r="G78" s="99" t="s">
        <v>3</v>
      </c>
      <c r="H78" s="99">
        <v>4</v>
      </c>
      <c r="I78" s="100" t="s">
        <v>58</v>
      </c>
      <c r="J78" s="122">
        <v>300</v>
      </c>
      <c r="K78" s="123">
        <v>200</v>
      </c>
      <c r="L78" s="123">
        <v>2300</v>
      </c>
      <c r="M78" s="139">
        <v>27.366611900981994</v>
      </c>
      <c r="N78" s="140">
        <v>3798.7365570000002</v>
      </c>
      <c r="O78" s="141">
        <v>37122.347923465226</v>
      </c>
      <c r="P78" s="142">
        <v>39379.025203465222</v>
      </c>
    </row>
    <row r="79" spans="1:16" s="20" customFormat="1" ht="16.5" customHeight="1" thickBot="1">
      <c r="A79" s="98" t="s">
        <v>75</v>
      </c>
      <c r="B79" s="99">
        <f t="shared" si="15"/>
        <v>300</v>
      </c>
      <c r="C79" s="99" t="s">
        <v>3</v>
      </c>
      <c r="D79" s="99">
        <f t="shared" si="16"/>
        <v>200</v>
      </c>
      <c r="E79" s="99" t="s">
        <v>3</v>
      </c>
      <c r="F79" s="100">
        <f t="shared" si="17"/>
        <v>2400</v>
      </c>
      <c r="G79" s="99" t="s">
        <v>3</v>
      </c>
      <c r="H79" s="99">
        <v>4</v>
      </c>
      <c r="I79" s="100" t="s">
        <v>58</v>
      </c>
      <c r="J79" s="122">
        <v>300</v>
      </c>
      <c r="K79" s="123">
        <v>200</v>
      </c>
      <c r="L79" s="123">
        <v>2400</v>
      </c>
      <c r="M79" s="139">
        <v>28.439381460502002</v>
      </c>
      <c r="N79" s="140">
        <v>3963.8990160000003</v>
      </c>
      <c r="O79" s="141">
        <v>38488.496922545601</v>
      </c>
      <c r="P79" s="142">
        <v>40745.174202545604</v>
      </c>
    </row>
    <row r="80" spans="1:16" s="20" customFormat="1" ht="16.5" customHeight="1" thickBot="1">
      <c r="A80" s="98" t="s">
        <v>75</v>
      </c>
      <c r="B80" s="99">
        <f t="shared" si="15"/>
        <v>300</v>
      </c>
      <c r="C80" s="99" t="s">
        <v>3</v>
      </c>
      <c r="D80" s="99">
        <f t="shared" si="16"/>
        <v>200</v>
      </c>
      <c r="E80" s="99" t="s">
        <v>3</v>
      </c>
      <c r="F80" s="100">
        <f t="shared" si="17"/>
        <v>2500</v>
      </c>
      <c r="G80" s="99" t="s">
        <v>3</v>
      </c>
      <c r="H80" s="99">
        <v>4</v>
      </c>
      <c r="I80" s="100" t="s">
        <v>58</v>
      </c>
      <c r="J80" s="122">
        <v>300</v>
      </c>
      <c r="K80" s="123">
        <v>200</v>
      </c>
      <c r="L80" s="123">
        <v>2500</v>
      </c>
      <c r="M80" s="139">
        <v>30.039749520021999</v>
      </c>
      <c r="N80" s="140">
        <v>4129.0614750000004</v>
      </c>
      <c r="O80" s="141">
        <v>40466.569611997002</v>
      </c>
      <c r="P80" s="142">
        <v>42723.246891997005</v>
      </c>
    </row>
    <row r="81" spans="1:16" s="20" customFormat="1" ht="16.5" customHeight="1" thickBot="1">
      <c r="A81" s="98" t="s">
        <v>75</v>
      </c>
      <c r="B81" s="99">
        <f t="shared" si="15"/>
        <v>300</v>
      </c>
      <c r="C81" s="99" t="s">
        <v>3</v>
      </c>
      <c r="D81" s="99">
        <f t="shared" si="16"/>
        <v>200</v>
      </c>
      <c r="E81" s="99" t="s">
        <v>3</v>
      </c>
      <c r="F81" s="100">
        <f t="shared" si="17"/>
        <v>2600</v>
      </c>
      <c r="G81" s="99" t="s">
        <v>3</v>
      </c>
      <c r="H81" s="99">
        <v>4</v>
      </c>
      <c r="I81" s="100" t="s">
        <v>58</v>
      </c>
      <c r="J81" s="122">
        <v>300</v>
      </c>
      <c r="K81" s="123">
        <v>200</v>
      </c>
      <c r="L81" s="123">
        <v>2600</v>
      </c>
      <c r="M81" s="139">
        <v>31.112519079542004</v>
      </c>
      <c r="N81" s="140">
        <v>4294.2239340000006</v>
      </c>
      <c r="O81" s="141">
        <v>41863.297731077364</v>
      </c>
      <c r="P81" s="142">
        <v>44119.97501107736</v>
      </c>
    </row>
    <row r="82" spans="1:16" s="20" customFormat="1" ht="16.5" customHeight="1" thickBot="1">
      <c r="A82" s="98" t="s">
        <v>75</v>
      </c>
      <c r="B82" s="99">
        <f t="shared" si="15"/>
        <v>300</v>
      </c>
      <c r="C82" s="99" t="s">
        <v>3</v>
      </c>
      <c r="D82" s="99">
        <f t="shared" si="16"/>
        <v>200</v>
      </c>
      <c r="E82" s="99" t="s">
        <v>3</v>
      </c>
      <c r="F82" s="100">
        <f t="shared" si="17"/>
        <v>2700</v>
      </c>
      <c r="G82" s="99" t="s">
        <v>3</v>
      </c>
      <c r="H82" s="99">
        <v>4</v>
      </c>
      <c r="I82" s="100" t="s">
        <v>58</v>
      </c>
      <c r="J82" s="122">
        <v>300</v>
      </c>
      <c r="K82" s="123">
        <v>200</v>
      </c>
      <c r="L82" s="123">
        <v>2700</v>
      </c>
      <c r="M82" s="139">
        <v>32.185288639062001</v>
      </c>
      <c r="N82" s="140">
        <v>4459.3863930000007</v>
      </c>
      <c r="O82" s="141">
        <v>43282.906828329717</v>
      </c>
      <c r="P82" s="142">
        <v>45539.58410832972</v>
      </c>
    </row>
    <row r="83" spans="1:16" s="20" customFormat="1" ht="16.5" customHeight="1" thickBot="1">
      <c r="A83" s="98" t="s">
        <v>75</v>
      </c>
      <c r="B83" s="99">
        <f t="shared" si="15"/>
        <v>300</v>
      </c>
      <c r="C83" s="99" t="s">
        <v>3</v>
      </c>
      <c r="D83" s="99">
        <f t="shared" si="16"/>
        <v>200</v>
      </c>
      <c r="E83" s="99" t="s">
        <v>3</v>
      </c>
      <c r="F83" s="100">
        <f t="shared" si="17"/>
        <v>2800</v>
      </c>
      <c r="G83" s="99" t="s">
        <v>3</v>
      </c>
      <c r="H83" s="99">
        <v>4</v>
      </c>
      <c r="I83" s="100" t="s">
        <v>58</v>
      </c>
      <c r="J83" s="122">
        <v>300</v>
      </c>
      <c r="K83" s="123">
        <v>200</v>
      </c>
      <c r="L83" s="123">
        <v>2800</v>
      </c>
      <c r="M83" s="139">
        <v>33.258058198581999</v>
      </c>
      <c r="N83" s="140">
        <v>4624.5488519999999</v>
      </c>
      <c r="O83" s="141">
        <v>44693.979334610085</v>
      </c>
      <c r="P83" s="142">
        <v>46950.656614610089</v>
      </c>
    </row>
    <row r="84" spans="1:16" s="20" customFormat="1" ht="16.5" customHeight="1" thickBot="1">
      <c r="A84" s="98" t="s">
        <v>75</v>
      </c>
      <c r="B84" s="99">
        <f t="shared" si="15"/>
        <v>300</v>
      </c>
      <c r="C84" s="99" t="s">
        <v>3</v>
      </c>
      <c r="D84" s="99">
        <f t="shared" si="16"/>
        <v>200</v>
      </c>
      <c r="E84" s="99" t="s">
        <v>3</v>
      </c>
      <c r="F84" s="100">
        <f t="shared" si="17"/>
        <v>2900</v>
      </c>
      <c r="G84" s="99" t="s">
        <v>3</v>
      </c>
      <c r="H84" s="99">
        <v>4</v>
      </c>
      <c r="I84" s="100" t="s">
        <v>58</v>
      </c>
      <c r="J84" s="122">
        <v>300</v>
      </c>
      <c r="K84" s="123">
        <v>200</v>
      </c>
      <c r="L84" s="123">
        <v>2900</v>
      </c>
      <c r="M84" s="139">
        <v>34.330827758101996</v>
      </c>
      <c r="N84" s="140">
        <v>4789.711311</v>
      </c>
      <c r="O84" s="141">
        <v>46060.128333690445</v>
      </c>
      <c r="P84" s="142">
        <v>48316.805613690442</v>
      </c>
    </row>
    <row r="85" spans="1:16" s="20" customFormat="1" ht="16.5" customHeight="1" thickBot="1">
      <c r="A85" s="98" t="s">
        <v>75</v>
      </c>
      <c r="B85" s="99">
        <f t="shared" si="15"/>
        <v>300</v>
      </c>
      <c r="C85" s="99" t="s">
        <v>3</v>
      </c>
      <c r="D85" s="99">
        <f t="shared" si="16"/>
        <v>200</v>
      </c>
      <c r="E85" s="99" t="s">
        <v>3</v>
      </c>
      <c r="F85" s="100">
        <f t="shared" si="17"/>
        <v>3000</v>
      </c>
      <c r="G85" s="99" t="s">
        <v>3</v>
      </c>
      <c r="H85" s="99">
        <v>4</v>
      </c>
      <c r="I85" s="100" t="s">
        <v>58</v>
      </c>
      <c r="J85" s="124">
        <v>300</v>
      </c>
      <c r="K85" s="125">
        <v>200</v>
      </c>
      <c r="L85" s="125">
        <v>3000</v>
      </c>
      <c r="M85" s="143">
        <v>35.403597317622001</v>
      </c>
      <c r="N85" s="144">
        <v>4954.8737700000001</v>
      </c>
      <c r="O85" s="145">
        <v>47454.076532770807</v>
      </c>
      <c r="P85" s="146">
        <v>49710.753812770803</v>
      </c>
    </row>
    <row r="86" spans="1:16" s="20" customFormat="1" ht="16.5" customHeight="1" thickBot="1">
      <c r="A86" s="253" t="s">
        <v>85</v>
      </c>
      <c r="B86" s="254"/>
      <c r="C86" s="254"/>
      <c r="D86" s="254"/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254"/>
      <c r="P86" s="255"/>
    </row>
    <row r="87" spans="1:16" s="20" customFormat="1" ht="16.5" customHeight="1" thickBot="1">
      <c r="A87" s="250" t="s">
        <v>82</v>
      </c>
      <c r="B87" s="251"/>
      <c r="C87" s="251"/>
      <c r="D87" s="251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2"/>
    </row>
    <row r="88" spans="1:16" s="20" customFormat="1" ht="16.5" customHeight="1" thickBot="1">
      <c r="A88" s="98" t="s">
        <v>75</v>
      </c>
      <c r="B88" s="99">
        <f t="shared" ref="B88:B102" si="18">J88</f>
        <v>300</v>
      </c>
      <c r="C88" s="99" t="s">
        <v>3</v>
      </c>
      <c r="D88" s="99">
        <f t="shared" ref="D88:D102" si="19">K88</f>
        <v>200</v>
      </c>
      <c r="E88" s="99" t="s">
        <v>3</v>
      </c>
      <c r="F88" s="100">
        <f t="shared" ref="F88:F102" si="20">L88</f>
        <v>600</v>
      </c>
      <c r="G88" s="99" t="s">
        <v>3</v>
      </c>
      <c r="H88" s="99">
        <v>6</v>
      </c>
      <c r="I88" s="100" t="s">
        <v>59</v>
      </c>
      <c r="J88" s="130">
        <v>300</v>
      </c>
      <c r="K88" s="131">
        <v>200</v>
      </c>
      <c r="L88" s="131">
        <v>600</v>
      </c>
      <c r="M88" s="135">
        <v>9.0157725337129992</v>
      </c>
      <c r="N88" s="136">
        <v>1321.2996719999999</v>
      </c>
      <c r="O88" s="137">
        <v>14338.44553017472</v>
      </c>
      <c r="P88" s="138">
        <v>16595.122810174722</v>
      </c>
    </row>
    <row r="89" spans="1:16" s="20" customFormat="1" ht="16.5" customHeight="1" thickBot="1">
      <c r="A89" s="98" t="s">
        <v>75</v>
      </c>
      <c r="B89" s="99">
        <f t="shared" si="18"/>
        <v>300</v>
      </c>
      <c r="C89" s="99" t="s">
        <v>3</v>
      </c>
      <c r="D89" s="99">
        <f t="shared" si="19"/>
        <v>200</v>
      </c>
      <c r="E89" s="99" t="s">
        <v>3</v>
      </c>
      <c r="F89" s="100">
        <f t="shared" si="20"/>
        <v>700</v>
      </c>
      <c r="G89" s="99" t="s">
        <v>3</v>
      </c>
      <c r="H89" s="99">
        <v>6</v>
      </c>
      <c r="I89" s="100" t="s">
        <v>59</v>
      </c>
      <c r="J89" s="122">
        <v>300</v>
      </c>
      <c r="K89" s="123">
        <v>200</v>
      </c>
      <c r="L89" s="123">
        <v>700</v>
      </c>
      <c r="M89" s="139">
        <v>10.213786872992999</v>
      </c>
      <c r="N89" s="140">
        <v>1541.5162839999998</v>
      </c>
      <c r="O89" s="141">
        <v>16037.610396865053</v>
      </c>
      <c r="P89" s="142">
        <v>18294.287676865053</v>
      </c>
    </row>
    <row r="90" spans="1:16" s="20" customFormat="1" ht="16.5" customHeight="1" thickBot="1">
      <c r="A90" s="98" t="s">
        <v>75</v>
      </c>
      <c r="B90" s="99">
        <f t="shared" si="18"/>
        <v>300</v>
      </c>
      <c r="C90" s="99" t="s">
        <v>3</v>
      </c>
      <c r="D90" s="99">
        <f t="shared" si="19"/>
        <v>200</v>
      </c>
      <c r="E90" s="99" t="s">
        <v>3</v>
      </c>
      <c r="F90" s="100">
        <f t="shared" si="20"/>
        <v>800</v>
      </c>
      <c r="G90" s="99" t="s">
        <v>3</v>
      </c>
      <c r="H90" s="99">
        <v>6</v>
      </c>
      <c r="I90" s="100" t="s">
        <v>59</v>
      </c>
      <c r="J90" s="122">
        <v>300</v>
      </c>
      <c r="K90" s="123">
        <v>200</v>
      </c>
      <c r="L90" s="123">
        <v>800</v>
      </c>
      <c r="M90" s="139">
        <v>11.411801212273</v>
      </c>
      <c r="N90" s="140">
        <v>1761.732896</v>
      </c>
      <c r="O90" s="141">
        <v>17691.851756355387</v>
      </c>
      <c r="P90" s="142">
        <v>19948.52903635539</v>
      </c>
    </row>
    <row r="91" spans="1:16" s="20" customFormat="1" ht="16.5" customHeight="1" thickBot="1">
      <c r="A91" s="98" t="s">
        <v>75</v>
      </c>
      <c r="B91" s="99">
        <f t="shared" si="18"/>
        <v>300</v>
      </c>
      <c r="C91" s="99" t="s">
        <v>3</v>
      </c>
      <c r="D91" s="99">
        <f t="shared" si="19"/>
        <v>200</v>
      </c>
      <c r="E91" s="99" t="s">
        <v>3</v>
      </c>
      <c r="F91" s="100">
        <f t="shared" si="20"/>
        <v>900</v>
      </c>
      <c r="G91" s="99" t="s">
        <v>3</v>
      </c>
      <c r="H91" s="99">
        <v>6</v>
      </c>
      <c r="I91" s="100" t="s">
        <v>59</v>
      </c>
      <c r="J91" s="122">
        <v>300</v>
      </c>
      <c r="K91" s="123">
        <v>200</v>
      </c>
      <c r="L91" s="123">
        <v>900</v>
      </c>
      <c r="M91" s="139">
        <v>12.609815551552998</v>
      </c>
      <c r="N91" s="140">
        <v>1981.9495079999999</v>
      </c>
      <c r="O91" s="141">
        <v>19346.093115845721</v>
      </c>
      <c r="P91" s="142">
        <v>21602.770395845724</v>
      </c>
    </row>
    <row r="92" spans="1:16" s="20" customFormat="1" ht="16.5" customHeight="1" thickBot="1">
      <c r="A92" s="98" t="s">
        <v>75</v>
      </c>
      <c r="B92" s="99">
        <f t="shared" si="18"/>
        <v>300</v>
      </c>
      <c r="C92" s="99" t="s">
        <v>3</v>
      </c>
      <c r="D92" s="99">
        <f t="shared" si="19"/>
        <v>200</v>
      </c>
      <c r="E92" s="99" t="s">
        <v>3</v>
      </c>
      <c r="F92" s="100">
        <f t="shared" si="20"/>
        <v>1000</v>
      </c>
      <c r="G92" s="99" t="s">
        <v>3</v>
      </c>
      <c r="H92" s="99">
        <v>6</v>
      </c>
      <c r="I92" s="100" t="s">
        <v>59</v>
      </c>
      <c r="J92" s="122">
        <v>300</v>
      </c>
      <c r="K92" s="123">
        <v>200</v>
      </c>
      <c r="L92" s="123">
        <v>1000</v>
      </c>
      <c r="M92" s="139">
        <v>13.807829890833002</v>
      </c>
      <c r="N92" s="140">
        <v>2202.1661199999999</v>
      </c>
      <c r="O92" s="141">
        <v>21075.837102536054</v>
      </c>
      <c r="P92" s="142">
        <v>23332.514382536057</v>
      </c>
    </row>
    <row r="93" spans="1:16" s="20" customFormat="1" ht="16.5" customHeight="1" thickBot="1">
      <c r="A93" s="98" t="s">
        <v>75</v>
      </c>
      <c r="B93" s="99">
        <f t="shared" si="18"/>
        <v>300</v>
      </c>
      <c r="C93" s="99" t="s">
        <v>3</v>
      </c>
      <c r="D93" s="99">
        <f t="shared" si="19"/>
        <v>200</v>
      </c>
      <c r="E93" s="99" t="s">
        <v>3</v>
      </c>
      <c r="F93" s="100">
        <f t="shared" si="20"/>
        <v>1100</v>
      </c>
      <c r="G93" s="99" t="s">
        <v>3</v>
      </c>
      <c r="H93" s="99">
        <v>6</v>
      </c>
      <c r="I93" s="100" t="s">
        <v>59</v>
      </c>
      <c r="J93" s="122">
        <v>300</v>
      </c>
      <c r="K93" s="123">
        <v>200</v>
      </c>
      <c r="L93" s="123">
        <v>1100</v>
      </c>
      <c r="M93" s="139">
        <v>15.005844230112999</v>
      </c>
      <c r="N93" s="140">
        <v>2422.382732</v>
      </c>
      <c r="O93" s="141">
        <v>22796.79654202639</v>
      </c>
      <c r="P93" s="142">
        <v>25053.473822026393</v>
      </c>
    </row>
    <row r="94" spans="1:16" s="20" customFormat="1" ht="16.5" customHeight="1" thickBot="1">
      <c r="A94" s="98" t="s">
        <v>75</v>
      </c>
      <c r="B94" s="99">
        <f t="shared" si="18"/>
        <v>300</v>
      </c>
      <c r="C94" s="99" t="s">
        <v>3</v>
      </c>
      <c r="D94" s="99">
        <f t="shared" si="19"/>
        <v>200</v>
      </c>
      <c r="E94" s="99" t="s">
        <v>3</v>
      </c>
      <c r="F94" s="100">
        <f t="shared" si="20"/>
        <v>1200</v>
      </c>
      <c r="G94" s="99" t="s">
        <v>3</v>
      </c>
      <c r="H94" s="99">
        <v>6</v>
      </c>
      <c r="I94" s="100" t="s">
        <v>59</v>
      </c>
      <c r="J94" s="122">
        <v>300</v>
      </c>
      <c r="K94" s="123">
        <v>200</v>
      </c>
      <c r="L94" s="123">
        <v>1200</v>
      </c>
      <c r="M94" s="139">
        <v>16.203858569392999</v>
      </c>
      <c r="N94" s="140">
        <v>2642.5993439999997</v>
      </c>
      <c r="O94" s="141">
        <v>24536.28244877472</v>
      </c>
      <c r="P94" s="142">
        <v>26792.95972877472</v>
      </c>
    </row>
    <row r="95" spans="1:16" s="20" customFormat="1" ht="16.5" customHeight="1" thickBot="1">
      <c r="A95" s="98" t="s">
        <v>75</v>
      </c>
      <c r="B95" s="99">
        <f t="shared" si="18"/>
        <v>300</v>
      </c>
      <c r="C95" s="99" t="s">
        <v>3</v>
      </c>
      <c r="D95" s="99">
        <f t="shared" si="19"/>
        <v>200</v>
      </c>
      <c r="E95" s="99" t="s">
        <v>3</v>
      </c>
      <c r="F95" s="100">
        <f t="shared" si="20"/>
        <v>1300</v>
      </c>
      <c r="G95" s="99" t="s">
        <v>3</v>
      </c>
      <c r="H95" s="99">
        <v>6</v>
      </c>
      <c r="I95" s="100" t="s">
        <v>59</v>
      </c>
      <c r="J95" s="122">
        <v>300</v>
      </c>
      <c r="K95" s="123">
        <v>200</v>
      </c>
      <c r="L95" s="123">
        <v>1300</v>
      </c>
      <c r="M95" s="139">
        <v>17.401872908672999</v>
      </c>
      <c r="N95" s="140">
        <v>2862.8159559999999</v>
      </c>
      <c r="O95" s="141">
        <v>26238.227235465059</v>
      </c>
      <c r="P95" s="142">
        <v>28494.904515465059</v>
      </c>
    </row>
    <row r="96" spans="1:16" s="20" customFormat="1" ht="16.5" customHeight="1" thickBot="1">
      <c r="A96" s="98" t="s">
        <v>75</v>
      </c>
      <c r="B96" s="99">
        <f t="shared" si="18"/>
        <v>300</v>
      </c>
      <c r="C96" s="99" t="s">
        <v>3</v>
      </c>
      <c r="D96" s="99">
        <f t="shared" si="19"/>
        <v>200</v>
      </c>
      <c r="E96" s="99" t="s">
        <v>3</v>
      </c>
      <c r="F96" s="100">
        <f t="shared" si="20"/>
        <v>1400</v>
      </c>
      <c r="G96" s="99" t="s">
        <v>3</v>
      </c>
      <c r="H96" s="99">
        <v>6</v>
      </c>
      <c r="I96" s="100" t="s">
        <v>59</v>
      </c>
      <c r="J96" s="122">
        <v>300</v>
      </c>
      <c r="K96" s="123">
        <v>200</v>
      </c>
      <c r="L96" s="123">
        <v>1400</v>
      </c>
      <c r="M96" s="139">
        <v>18.599887247952999</v>
      </c>
      <c r="N96" s="140">
        <v>3083.0325679999996</v>
      </c>
      <c r="O96" s="141">
        <v>27892.468594955393</v>
      </c>
      <c r="P96" s="142">
        <v>30149.145874955393</v>
      </c>
    </row>
    <row r="97" spans="1:16" s="20" customFormat="1" ht="16.5" customHeight="1" thickBot="1">
      <c r="A97" s="98" t="s">
        <v>75</v>
      </c>
      <c r="B97" s="99">
        <f t="shared" si="18"/>
        <v>300</v>
      </c>
      <c r="C97" s="99" t="s">
        <v>3</v>
      </c>
      <c r="D97" s="99">
        <f t="shared" si="19"/>
        <v>200</v>
      </c>
      <c r="E97" s="99" t="s">
        <v>3</v>
      </c>
      <c r="F97" s="100">
        <f t="shared" si="20"/>
        <v>1500</v>
      </c>
      <c r="G97" s="99" t="s">
        <v>3</v>
      </c>
      <c r="H97" s="99">
        <v>6</v>
      </c>
      <c r="I97" s="100" t="s">
        <v>59</v>
      </c>
      <c r="J97" s="122">
        <v>300</v>
      </c>
      <c r="K97" s="123">
        <v>200</v>
      </c>
      <c r="L97" s="123">
        <v>1500</v>
      </c>
      <c r="M97" s="139">
        <v>20.325500087233003</v>
      </c>
      <c r="N97" s="140">
        <v>3303.2491799999998</v>
      </c>
      <c r="O97" s="141">
        <v>30212.018217616769</v>
      </c>
      <c r="P97" s="142">
        <v>32468.695497616769</v>
      </c>
    </row>
    <row r="98" spans="1:16" s="20" customFormat="1" ht="16.5" customHeight="1" thickBot="1">
      <c r="A98" s="98" t="s">
        <v>75</v>
      </c>
      <c r="B98" s="99">
        <f t="shared" si="18"/>
        <v>300</v>
      </c>
      <c r="C98" s="99" t="s">
        <v>3</v>
      </c>
      <c r="D98" s="99">
        <f t="shared" si="19"/>
        <v>200</v>
      </c>
      <c r="E98" s="99" t="s">
        <v>3</v>
      </c>
      <c r="F98" s="100">
        <f t="shared" si="20"/>
        <v>1600</v>
      </c>
      <c r="G98" s="99" t="s">
        <v>3</v>
      </c>
      <c r="H98" s="99">
        <v>6</v>
      </c>
      <c r="I98" s="100" t="s">
        <v>59</v>
      </c>
      <c r="J98" s="122">
        <v>300</v>
      </c>
      <c r="K98" s="123">
        <v>200</v>
      </c>
      <c r="L98" s="123">
        <v>1600</v>
      </c>
      <c r="M98" s="139">
        <v>21.523514426512996</v>
      </c>
      <c r="N98" s="140">
        <v>3523.465792</v>
      </c>
      <c r="O98" s="141">
        <v>32011.260204307091</v>
      </c>
      <c r="P98" s="142">
        <v>34267.937484307091</v>
      </c>
    </row>
    <row r="99" spans="1:16" s="20" customFormat="1" ht="16.5" customHeight="1" thickBot="1">
      <c r="A99" s="98" t="s">
        <v>75</v>
      </c>
      <c r="B99" s="99">
        <f t="shared" si="18"/>
        <v>300</v>
      </c>
      <c r="C99" s="99" t="s">
        <v>3</v>
      </c>
      <c r="D99" s="99">
        <f t="shared" si="19"/>
        <v>200</v>
      </c>
      <c r="E99" s="99" t="s">
        <v>3</v>
      </c>
      <c r="F99" s="100">
        <f t="shared" si="20"/>
        <v>1700</v>
      </c>
      <c r="G99" s="99" t="s">
        <v>3</v>
      </c>
      <c r="H99" s="99">
        <v>6</v>
      </c>
      <c r="I99" s="100" t="s">
        <v>59</v>
      </c>
      <c r="J99" s="122">
        <v>300</v>
      </c>
      <c r="K99" s="123">
        <v>200</v>
      </c>
      <c r="L99" s="123">
        <v>1700</v>
      </c>
      <c r="M99" s="139">
        <v>22.721528765792996</v>
      </c>
      <c r="N99" s="140">
        <v>3743.6824039999997</v>
      </c>
      <c r="O99" s="141">
        <v>33665.501563797436</v>
      </c>
      <c r="P99" s="142">
        <v>35922.178843797432</v>
      </c>
    </row>
    <row r="100" spans="1:16" s="20" customFormat="1" ht="16.5" customHeight="1" thickBot="1">
      <c r="A100" s="98" t="s">
        <v>75</v>
      </c>
      <c r="B100" s="99">
        <f t="shared" si="18"/>
        <v>300</v>
      </c>
      <c r="C100" s="99" t="s">
        <v>3</v>
      </c>
      <c r="D100" s="99">
        <f t="shared" si="19"/>
        <v>200</v>
      </c>
      <c r="E100" s="99" t="s">
        <v>3</v>
      </c>
      <c r="F100" s="100">
        <f t="shared" si="20"/>
        <v>1800</v>
      </c>
      <c r="G100" s="99" t="s">
        <v>3</v>
      </c>
      <c r="H100" s="99">
        <v>6</v>
      </c>
      <c r="I100" s="100" t="s">
        <v>59</v>
      </c>
      <c r="J100" s="122">
        <v>300</v>
      </c>
      <c r="K100" s="123">
        <v>200</v>
      </c>
      <c r="L100" s="123">
        <v>1800</v>
      </c>
      <c r="M100" s="139">
        <v>23.919543105073</v>
      </c>
      <c r="N100" s="140">
        <v>3963.8990159999998</v>
      </c>
      <c r="O100" s="141">
        <v>35319.742923287769</v>
      </c>
      <c r="P100" s="142">
        <v>37576.420203287773</v>
      </c>
    </row>
    <row r="101" spans="1:16" s="20" customFormat="1" ht="16.5" customHeight="1" thickBot="1">
      <c r="A101" s="98" t="s">
        <v>75</v>
      </c>
      <c r="B101" s="99">
        <f t="shared" si="18"/>
        <v>300</v>
      </c>
      <c r="C101" s="99" t="s">
        <v>3</v>
      </c>
      <c r="D101" s="99">
        <f t="shared" si="19"/>
        <v>200</v>
      </c>
      <c r="E101" s="99" t="s">
        <v>3</v>
      </c>
      <c r="F101" s="100">
        <f t="shared" si="20"/>
        <v>1900</v>
      </c>
      <c r="G101" s="99" t="s">
        <v>3</v>
      </c>
      <c r="H101" s="99">
        <v>6</v>
      </c>
      <c r="I101" s="100" t="s">
        <v>59</v>
      </c>
      <c r="J101" s="122">
        <v>300</v>
      </c>
      <c r="K101" s="123">
        <v>200</v>
      </c>
      <c r="L101" s="123">
        <v>1900</v>
      </c>
      <c r="M101" s="139">
        <v>25.117557444353</v>
      </c>
      <c r="N101" s="140">
        <v>4184.1156279999996</v>
      </c>
      <c r="O101" s="141">
        <v>37018.907789978104</v>
      </c>
      <c r="P101" s="142">
        <v>39275.585069978108</v>
      </c>
    </row>
    <row r="102" spans="1:16" s="20" customFormat="1" ht="16.5" customHeight="1" thickBot="1">
      <c r="A102" s="98" t="s">
        <v>75</v>
      </c>
      <c r="B102" s="99">
        <f t="shared" si="18"/>
        <v>300</v>
      </c>
      <c r="C102" s="99" t="s">
        <v>3</v>
      </c>
      <c r="D102" s="99">
        <f t="shared" si="19"/>
        <v>200</v>
      </c>
      <c r="E102" s="99" t="s">
        <v>3</v>
      </c>
      <c r="F102" s="100">
        <f t="shared" si="20"/>
        <v>2000</v>
      </c>
      <c r="G102" s="99" t="s">
        <v>3</v>
      </c>
      <c r="H102" s="99">
        <v>6</v>
      </c>
      <c r="I102" s="100" t="s">
        <v>59</v>
      </c>
      <c r="J102" s="122">
        <v>300</v>
      </c>
      <c r="K102" s="123">
        <v>200</v>
      </c>
      <c r="L102" s="123">
        <v>2000</v>
      </c>
      <c r="M102" s="139">
        <v>26.315571783632997</v>
      </c>
      <c r="N102" s="140">
        <v>4404.3322399999997</v>
      </c>
      <c r="O102" s="141">
        <v>38788.97281672644</v>
      </c>
      <c r="P102" s="142">
        <v>41045.650096726436</v>
      </c>
    </row>
    <row r="103" spans="1:16" s="20" customFormat="1" ht="16.5" customHeight="1" thickBot="1">
      <c r="A103" s="98" t="s">
        <v>75</v>
      </c>
      <c r="B103" s="99">
        <f t="shared" ref="B103:B112" si="21">J103</f>
        <v>300</v>
      </c>
      <c r="C103" s="99" t="s">
        <v>3</v>
      </c>
      <c r="D103" s="99">
        <f t="shared" ref="D103:D112" si="22">K103</f>
        <v>200</v>
      </c>
      <c r="E103" s="99" t="s">
        <v>3</v>
      </c>
      <c r="F103" s="100">
        <f t="shared" ref="F103:F112" si="23">L103</f>
        <v>2100</v>
      </c>
      <c r="G103" s="99" t="s">
        <v>3</v>
      </c>
      <c r="H103" s="99">
        <v>6</v>
      </c>
      <c r="I103" s="100" t="s">
        <v>59</v>
      </c>
      <c r="J103" s="122">
        <v>300</v>
      </c>
      <c r="K103" s="123">
        <v>200</v>
      </c>
      <c r="L103" s="123">
        <v>2100</v>
      </c>
      <c r="M103" s="139">
        <v>27.513586122913001</v>
      </c>
      <c r="N103" s="140">
        <v>4624.5488519999999</v>
      </c>
      <c r="O103" s="141">
        <v>40473.793296216776</v>
      </c>
      <c r="P103" s="142">
        <v>42730.470576216772</v>
      </c>
    </row>
    <row r="104" spans="1:16" s="20" customFormat="1" ht="16.5" customHeight="1" thickBot="1">
      <c r="A104" s="98" t="s">
        <v>75</v>
      </c>
      <c r="B104" s="99">
        <f t="shared" si="21"/>
        <v>300</v>
      </c>
      <c r="C104" s="99" t="s">
        <v>3</v>
      </c>
      <c r="D104" s="99">
        <f t="shared" si="22"/>
        <v>200</v>
      </c>
      <c r="E104" s="99" t="s">
        <v>3</v>
      </c>
      <c r="F104" s="100">
        <f t="shared" si="23"/>
        <v>2200</v>
      </c>
      <c r="G104" s="99" t="s">
        <v>3</v>
      </c>
      <c r="H104" s="99">
        <v>6</v>
      </c>
      <c r="I104" s="100" t="s">
        <v>59</v>
      </c>
      <c r="J104" s="122">
        <v>300</v>
      </c>
      <c r="K104" s="123">
        <v>200</v>
      </c>
      <c r="L104" s="123">
        <v>2200</v>
      </c>
      <c r="M104" s="139">
        <v>28.711600462193001</v>
      </c>
      <c r="N104" s="140">
        <v>4844.7654640000001</v>
      </c>
      <c r="O104" s="141">
        <v>42172.958162907111</v>
      </c>
      <c r="P104" s="142">
        <v>44429.635442907107</v>
      </c>
    </row>
    <row r="105" spans="1:16" s="20" customFormat="1" ht="16.5" customHeight="1" thickBot="1">
      <c r="A105" s="98" t="s">
        <v>75</v>
      </c>
      <c r="B105" s="99">
        <f t="shared" si="21"/>
        <v>300</v>
      </c>
      <c r="C105" s="99" t="s">
        <v>3</v>
      </c>
      <c r="D105" s="99">
        <f t="shared" si="22"/>
        <v>200</v>
      </c>
      <c r="E105" s="99" t="s">
        <v>3</v>
      </c>
      <c r="F105" s="100">
        <f t="shared" si="23"/>
        <v>2300</v>
      </c>
      <c r="G105" s="99" t="s">
        <v>3</v>
      </c>
      <c r="H105" s="99">
        <v>6</v>
      </c>
      <c r="I105" s="100" t="s">
        <v>59</v>
      </c>
      <c r="J105" s="122">
        <v>300</v>
      </c>
      <c r="K105" s="123">
        <v>200</v>
      </c>
      <c r="L105" s="123">
        <v>2300</v>
      </c>
      <c r="M105" s="139">
        <v>29.909614801472998</v>
      </c>
      <c r="N105" s="140">
        <v>5064.9820759999993</v>
      </c>
      <c r="O105" s="141">
        <v>43827.19952239743</v>
      </c>
      <c r="P105" s="142">
        <v>46083.876802397426</v>
      </c>
    </row>
    <row r="106" spans="1:16" s="20" customFormat="1" ht="16.5" customHeight="1" thickBot="1">
      <c r="A106" s="98" t="s">
        <v>75</v>
      </c>
      <c r="B106" s="99">
        <f t="shared" si="21"/>
        <v>300</v>
      </c>
      <c r="C106" s="99" t="s">
        <v>3</v>
      </c>
      <c r="D106" s="99">
        <f t="shared" si="22"/>
        <v>200</v>
      </c>
      <c r="E106" s="99" t="s">
        <v>3</v>
      </c>
      <c r="F106" s="100">
        <f t="shared" si="23"/>
        <v>2400</v>
      </c>
      <c r="G106" s="99" t="s">
        <v>3</v>
      </c>
      <c r="H106" s="99">
        <v>6</v>
      </c>
      <c r="I106" s="100" t="s">
        <v>59</v>
      </c>
      <c r="J106" s="122">
        <v>300</v>
      </c>
      <c r="K106" s="123">
        <v>200</v>
      </c>
      <c r="L106" s="123">
        <v>2400</v>
      </c>
      <c r="M106" s="139">
        <v>31.107629140753001</v>
      </c>
      <c r="N106" s="140">
        <v>5285.1986879999995</v>
      </c>
      <c r="O106" s="141">
        <v>45481.440881887778</v>
      </c>
      <c r="P106" s="142">
        <v>47738.118161887782</v>
      </c>
    </row>
    <row r="107" spans="1:16" s="20" customFormat="1" ht="16.5" customHeight="1" thickBot="1">
      <c r="A107" s="98" t="s">
        <v>75</v>
      </c>
      <c r="B107" s="99">
        <f t="shared" si="21"/>
        <v>300</v>
      </c>
      <c r="C107" s="99" t="s">
        <v>3</v>
      </c>
      <c r="D107" s="99">
        <f t="shared" si="22"/>
        <v>200</v>
      </c>
      <c r="E107" s="99" t="s">
        <v>3</v>
      </c>
      <c r="F107" s="100">
        <f t="shared" si="23"/>
        <v>2500</v>
      </c>
      <c r="G107" s="99" t="s">
        <v>3</v>
      </c>
      <c r="H107" s="99">
        <v>6</v>
      </c>
      <c r="I107" s="100" t="s">
        <v>59</v>
      </c>
      <c r="J107" s="122">
        <v>300</v>
      </c>
      <c r="K107" s="123">
        <v>200</v>
      </c>
      <c r="L107" s="123">
        <v>2500</v>
      </c>
      <c r="M107" s="139">
        <v>32.833241980033002</v>
      </c>
      <c r="N107" s="140">
        <v>5505.4152999999997</v>
      </c>
      <c r="O107" s="141">
        <v>47747.60593174916</v>
      </c>
      <c r="P107" s="142">
        <v>50004.283211749156</v>
      </c>
    </row>
    <row r="108" spans="1:16" s="20" customFormat="1" ht="16.5" customHeight="1" thickBot="1">
      <c r="A108" s="98" t="s">
        <v>75</v>
      </c>
      <c r="B108" s="99">
        <f t="shared" si="21"/>
        <v>300</v>
      </c>
      <c r="C108" s="99" t="s">
        <v>3</v>
      </c>
      <c r="D108" s="99">
        <f t="shared" si="22"/>
        <v>200</v>
      </c>
      <c r="E108" s="99" t="s">
        <v>3</v>
      </c>
      <c r="F108" s="100">
        <f t="shared" si="23"/>
        <v>2600</v>
      </c>
      <c r="G108" s="99" t="s">
        <v>3</v>
      </c>
      <c r="H108" s="99">
        <v>6</v>
      </c>
      <c r="I108" s="100" t="s">
        <v>59</v>
      </c>
      <c r="J108" s="122">
        <v>300</v>
      </c>
      <c r="K108" s="123">
        <v>200</v>
      </c>
      <c r="L108" s="123">
        <v>2600</v>
      </c>
      <c r="M108" s="139">
        <v>34.031256319313002</v>
      </c>
      <c r="N108" s="140">
        <v>5725.6319119999998</v>
      </c>
      <c r="O108" s="141">
        <v>49432.426411239496</v>
      </c>
      <c r="P108" s="142">
        <v>51689.103691239492</v>
      </c>
    </row>
    <row r="109" spans="1:16" s="20" customFormat="1" ht="16.5" customHeight="1" thickBot="1">
      <c r="A109" s="98" t="s">
        <v>75</v>
      </c>
      <c r="B109" s="99">
        <f t="shared" si="21"/>
        <v>300</v>
      </c>
      <c r="C109" s="99" t="s">
        <v>3</v>
      </c>
      <c r="D109" s="99">
        <f t="shared" si="22"/>
        <v>200</v>
      </c>
      <c r="E109" s="99" t="s">
        <v>3</v>
      </c>
      <c r="F109" s="100">
        <f t="shared" si="23"/>
        <v>2700</v>
      </c>
      <c r="G109" s="99" t="s">
        <v>3</v>
      </c>
      <c r="H109" s="99">
        <v>6</v>
      </c>
      <c r="I109" s="100" t="s">
        <v>59</v>
      </c>
      <c r="J109" s="122">
        <v>300</v>
      </c>
      <c r="K109" s="123">
        <v>200</v>
      </c>
      <c r="L109" s="123">
        <v>2700</v>
      </c>
      <c r="M109" s="139">
        <v>35.229270658592995</v>
      </c>
      <c r="N109" s="140">
        <v>5945.848524</v>
      </c>
      <c r="O109" s="141">
        <v>51171.912317987808</v>
      </c>
      <c r="P109" s="142">
        <v>53428.589597987804</v>
      </c>
    </row>
    <row r="110" spans="1:16" s="20" customFormat="1" ht="16.5" customHeight="1" thickBot="1">
      <c r="A110" s="98" t="s">
        <v>75</v>
      </c>
      <c r="B110" s="99">
        <f t="shared" si="21"/>
        <v>300</v>
      </c>
      <c r="C110" s="99" t="s">
        <v>3</v>
      </c>
      <c r="D110" s="99">
        <f t="shared" si="22"/>
        <v>200</v>
      </c>
      <c r="E110" s="99" t="s">
        <v>3</v>
      </c>
      <c r="F110" s="100">
        <f t="shared" si="23"/>
        <v>2800</v>
      </c>
      <c r="G110" s="99" t="s">
        <v>3</v>
      </c>
      <c r="H110" s="99">
        <v>6</v>
      </c>
      <c r="I110" s="100" t="s">
        <v>59</v>
      </c>
      <c r="J110" s="122">
        <v>300</v>
      </c>
      <c r="K110" s="123">
        <v>200</v>
      </c>
      <c r="L110" s="123">
        <v>2800</v>
      </c>
      <c r="M110" s="139">
        <v>36.427284997873002</v>
      </c>
      <c r="N110" s="140">
        <v>6166.0651359999993</v>
      </c>
      <c r="O110" s="141">
        <v>52871.077184678157</v>
      </c>
      <c r="P110" s="142">
        <v>55127.754464678153</v>
      </c>
    </row>
    <row r="111" spans="1:16" s="20" customFormat="1" ht="16.5" customHeight="1" thickBot="1">
      <c r="A111" s="98" t="s">
        <v>75</v>
      </c>
      <c r="B111" s="99">
        <f t="shared" si="21"/>
        <v>300</v>
      </c>
      <c r="C111" s="99" t="s">
        <v>3</v>
      </c>
      <c r="D111" s="99">
        <f t="shared" si="22"/>
        <v>200</v>
      </c>
      <c r="E111" s="99" t="s">
        <v>3</v>
      </c>
      <c r="F111" s="100">
        <f t="shared" si="23"/>
        <v>2900</v>
      </c>
      <c r="G111" s="99" t="s">
        <v>3</v>
      </c>
      <c r="H111" s="99">
        <v>6</v>
      </c>
      <c r="I111" s="100" t="s">
        <v>59</v>
      </c>
      <c r="J111" s="122">
        <v>300</v>
      </c>
      <c r="K111" s="123">
        <v>200</v>
      </c>
      <c r="L111" s="123">
        <v>2900</v>
      </c>
      <c r="M111" s="139">
        <v>37.625299337152995</v>
      </c>
      <c r="N111" s="140">
        <v>6386.2817479999994</v>
      </c>
      <c r="O111" s="141">
        <v>54525.318544168476</v>
      </c>
      <c r="P111" s="142">
        <v>56781.99582416848</v>
      </c>
    </row>
    <row r="112" spans="1:16" s="20" customFormat="1" ht="16.5" customHeight="1" thickBot="1">
      <c r="A112" s="98" t="s">
        <v>75</v>
      </c>
      <c r="B112" s="99">
        <f t="shared" si="21"/>
        <v>300</v>
      </c>
      <c r="C112" s="99" t="s">
        <v>3</v>
      </c>
      <c r="D112" s="99">
        <f t="shared" si="22"/>
        <v>200</v>
      </c>
      <c r="E112" s="99" t="s">
        <v>3</v>
      </c>
      <c r="F112" s="100">
        <f t="shared" si="23"/>
        <v>3000</v>
      </c>
      <c r="G112" s="99" t="s">
        <v>3</v>
      </c>
      <c r="H112" s="99">
        <v>6</v>
      </c>
      <c r="I112" s="100" t="s">
        <v>59</v>
      </c>
      <c r="J112" s="124">
        <v>300</v>
      </c>
      <c r="K112" s="125">
        <v>200</v>
      </c>
      <c r="L112" s="125">
        <v>3000</v>
      </c>
      <c r="M112" s="143">
        <v>38.823313676433003</v>
      </c>
      <c r="N112" s="144">
        <v>6606.4983599999996</v>
      </c>
      <c r="O112" s="145">
        <v>56207.359103658819</v>
      </c>
      <c r="P112" s="146">
        <v>58464.036383658822</v>
      </c>
    </row>
    <row r="113" spans="1:16" s="20" customFormat="1" ht="16.5" customHeight="1" thickBot="1">
      <c r="A113" s="253" t="s">
        <v>86</v>
      </c>
      <c r="B113" s="254"/>
      <c r="C113" s="254"/>
      <c r="D113" s="254"/>
      <c r="E113" s="254"/>
      <c r="F113" s="254"/>
      <c r="G113" s="254"/>
      <c r="H113" s="254"/>
      <c r="I113" s="254"/>
      <c r="J113" s="254"/>
      <c r="K113" s="254"/>
      <c r="L113" s="254"/>
      <c r="M113" s="254"/>
      <c r="N113" s="254"/>
      <c r="O113" s="254"/>
      <c r="P113" s="255"/>
    </row>
    <row r="114" spans="1:16" s="20" customFormat="1" ht="16.5" customHeight="1" thickBot="1">
      <c r="A114" s="250" t="s">
        <v>82</v>
      </c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2"/>
    </row>
    <row r="115" spans="1:16" s="20" customFormat="1" ht="16.5" thickBot="1">
      <c r="A115" s="98" t="s">
        <v>75</v>
      </c>
      <c r="B115" s="99">
        <f t="shared" ref="B115:B129" si="24">J115</f>
        <v>300</v>
      </c>
      <c r="C115" s="99" t="s">
        <v>3</v>
      </c>
      <c r="D115" s="99">
        <f t="shared" ref="D115:D129" si="25">K115</f>
        <v>250</v>
      </c>
      <c r="E115" s="99" t="s">
        <v>3</v>
      </c>
      <c r="F115" s="100">
        <f t="shared" ref="F115:F129" si="26">L115</f>
        <v>600</v>
      </c>
      <c r="G115" s="99" t="s">
        <v>3</v>
      </c>
      <c r="H115" s="99">
        <v>6</v>
      </c>
      <c r="I115" s="100" t="s">
        <v>59</v>
      </c>
      <c r="J115" s="130">
        <v>300</v>
      </c>
      <c r="K115" s="131">
        <v>250</v>
      </c>
      <c r="L115" s="131">
        <v>600</v>
      </c>
      <c r="M115" s="135">
        <v>9.8242386137129998</v>
      </c>
      <c r="N115" s="147">
        <v>1547.3011949999998</v>
      </c>
      <c r="O115" s="137">
        <v>15318.490354881291</v>
      </c>
      <c r="P115" s="138">
        <v>17575.167634881294</v>
      </c>
    </row>
    <row r="116" spans="1:16" s="20" customFormat="1" ht="16.5" thickBot="1">
      <c r="A116" s="98" t="s">
        <v>75</v>
      </c>
      <c r="B116" s="99">
        <f t="shared" si="24"/>
        <v>300</v>
      </c>
      <c r="C116" s="99" t="s">
        <v>3</v>
      </c>
      <c r="D116" s="99">
        <f t="shared" si="25"/>
        <v>250</v>
      </c>
      <c r="E116" s="99" t="s">
        <v>3</v>
      </c>
      <c r="F116" s="100">
        <f t="shared" si="26"/>
        <v>700</v>
      </c>
      <c r="G116" s="99" t="s">
        <v>3</v>
      </c>
      <c r="H116" s="99">
        <v>6</v>
      </c>
      <c r="I116" s="100" t="s">
        <v>59</v>
      </c>
      <c r="J116" s="122">
        <v>300</v>
      </c>
      <c r="K116" s="123">
        <v>250</v>
      </c>
      <c r="L116" s="123">
        <v>700</v>
      </c>
      <c r="M116" s="139">
        <v>11.070426952992998</v>
      </c>
      <c r="N116" s="148">
        <v>1805.1847274999996</v>
      </c>
      <c r="O116" s="141">
        <v>17131.468355915629</v>
      </c>
      <c r="P116" s="142">
        <v>19388.145635915622</v>
      </c>
    </row>
    <row r="117" spans="1:16" s="20" customFormat="1" ht="16.5" thickBot="1">
      <c r="A117" s="98" t="s">
        <v>75</v>
      </c>
      <c r="B117" s="99">
        <f t="shared" si="24"/>
        <v>300</v>
      </c>
      <c r="C117" s="99" t="s">
        <v>3</v>
      </c>
      <c r="D117" s="99">
        <f t="shared" si="25"/>
        <v>250</v>
      </c>
      <c r="E117" s="99" t="s">
        <v>3</v>
      </c>
      <c r="F117" s="100">
        <f t="shared" si="26"/>
        <v>800</v>
      </c>
      <c r="G117" s="99" t="s">
        <v>3</v>
      </c>
      <c r="H117" s="99">
        <v>6</v>
      </c>
      <c r="I117" s="100" t="s">
        <v>59</v>
      </c>
      <c r="J117" s="122">
        <v>300</v>
      </c>
      <c r="K117" s="123">
        <v>250</v>
      </c>
      <c r="L117" s="123">
        <v>800</v>
      </c>
      <c r="M117" s="139">
        <v>12.316615292272999</v>
      </c>
      <c r="N117" s="148">
        <v>2063.0682599999996</v>
      </c>
      <c r="O117" s="141">
        <v>18899.522849749959</v>
      </c>
      <c r="P117" s="142">
        <v>21156.200129749959</v>
      </c>
    </row>
    <row r="118" spans="1:16" s="20" customFormat="1" ht="16.5" thickBot="1">
      <c r="A118" s="98" t="s">
        <v>75</v>
      </c>
      <c r="B118" s="99">
        <f t="shared" si="24"/>
        <v>300</v>
      </c>
      <c r="C118" s="99" t="s">
        <v>3</v>
      </c>
      <c r="D118" s="99">
        <f t="shared" si="25"/>
        <v>250</v>
      </c>
      <c r="E118" s="99" t="s">
        <v>3</v>
      </c>
      <c r="F118" s="100">
        <f t="shared" si="26"/>
        <v>900</v>
      </c>
      <c r="G118" s="99" t="s">
        <v>3</v>
      </c>
      <c r="H118" s="99">
        <v>6</v>
      </c>
      <c r="I118" s="100" t="s">
        <v>59</v>
      </c>
      <c r="J118" s="122">
        <v>300</v>
      </c>
      <c r="K118" s="123">
        <v>250</v>
      </c>
      <c r="L118" s="123">
        <v>900</v>
      </c>
      <c r="M118" s="139">
        <v>13.562803631552999</v>
      </c>
      <c r="N118" s="148">
        <v>2320.9517924999996</v>
      </c>
      <c r="O118" s="141">
        <v>20667.577343584297</v>
      </c>
      <c r="P118" s="142">
        <v>22924.254623584293</v>
      </c>
    </row>
    <row r="119" spans="1:16" s="20" customFormat="1" ht="16.5" thickBot="1">
      <c r="A119" s="98" t="s">
        <v>75</v>
      </c>
      <c r="B119" s="99">
        <f t="shared" si="24"/>
        <v>300</v>
      </c>
      <c r="C119" s="99" t="s">
        <v>3</v>
      </c>
      <c r="D119" s="99">
        <f t="shared" si="25"/>
        <v>250</v>
      </c>
      <c r="E119" s="99" t="s">
        <v>3</v>
      </c>
      <c r="F119" s="100">
        <f t="shared" si="26"/>
        <v>1000</v>
      </c>
      <c r="G119" s="99" t="s">
        <v>3</v>
      </c>
      <c r="H119" s="99">
        <v>6</v>
      </c>
      <c r="I119" s="100" t="s">
        <v>59</v>
      </c>
      <c r="J119" s="122">
        <v>300</v>
      </c>
      <c r="K119" s="123">
        <v>250</v>
      </c>
      <c r="L119" s="123">
        <v>1000</v>
      </c>
      <c r="M119" s="139">
        <v>14.808991970832999</v>
      </c>
      <c r="N119" s="148">
        <v>2578.8353249999996</v>
      </c>
      <c r="O119" s="141">
        <v>22511.134464618626</v>
      </c>
      <c r="P119" s="142">
        <v>24767.811744618626</v>
      </c>
    </row>
    <row r="120" spans="1:16" s="20" customFormat="1" ht="16.5" thickBot="1">
      <c r="A120" s="98" t="s">
        <v>75</v>
      </c>
      <c r="B120" s="99">
        <f t="shared" si="24"/>
        <v>300</v>
      </c>
      <c r="C120" s="99" t="s">
        <v>3</v>
      </c>
      <c r="D120" s="99">
        <f t="shared" si="25"/>
        <v>250</v>
      </c>
      <c r="E120" s="99" t="s">
        <v>3</v>
      </c>
      <c r="F120" s="100">
        <f t="shared" si="26"/>
        <v>1100</v>
      </c>
      <c r="G120" s="99" t="s">
        <v>3</v>
      </c>
      <c r="H120" s="99">
        <v>6</v>
      </c>
      <c r="I120" s="100" t="s">
        <v>59</v>
      </c>
      <c r="J120" s="122">
        <v>300</v>
      </c>
      <c r="K120" s="123">
        <v>250</v>
      </c>
      <c r="L120" s="123">
        <v>1100</v>
      </c>
      <c r="M120" s="139">
        <v>16.055180310113002</v>
      </c>
      <c r="N120" s="148">
        <v>2836.7188574999996</v>
      </c>
      <c r="O120" s="141">
        <v>24351.466878452964</v>
      </c>
      <c r="P120" s="142">
        <v>26608.144158452964</v>
      </c>
    </row>
    <row r="121" spans="1:16" s="20" customFormat="1" ht="16.5" thickBot="1">
      <c r="A121" s="98" t="s">
        <v>75</v>
      </c>
      <c r="B121" s="99">
        <f t="shared" si="24"/>
        <v>300</v>
      </c>
      <c r="C121" s="99" t="s">
        <v>3</v>
      </c>
      <c r="D121" s="99">
        <f t="shared" si="25"/>
        <v>250</v>
      </c>
      <c r="E121" s="99" t="s">
        <v>3</v>
      </c>
      <c r="F121" s="100">
        <f t="shared" si="26"/>
        <v>1200</v>
      </c>
      <c r="G121" s="99" t="s">
        <v>3</v>
      </c>
      <c r="H121" s="99">
        <v>6</v>
      </c>
      <c r="I121" s="100" t="s">
        <v>59</v>
      </c>
      <c r="J121" s="122">
        <v>300</v>
      </c>
      <c r="K121" s="123">
        <v>250</v>
      </c>
      <c r="L121" s="123">
        <v>1200</v>
      </c>
      <c r="M121" s="139">
        <v>17.301368649392998</v>
      </c>
      <c r="N121" s="148">
        <v>3094.6023899999996</v>
      </c>
      <c r="O121" s="141">
        <v>26204.765919545294</v>
      </c>
      <c r="P121" s="142">
        <v>28461.443199545291</v>
      </c>
    </row>
    <row r="122" spans="1:16" s="20" customFormat="1" ht="16.5" thickBot="1">
      <c r="A122" s="98" t="s">
        <v>75</v>
      </c>
      <c r="B122" s="99">
        <f t="shared" si="24"/>
        <v>300</v>
      </c>
      <c r="C122" s="99" t="s">
        <v>3</v>
      </c>
      <c r="D122" s="99">
        <f t="shared" si="25"/>
        <v>250</v>
      </c>
      <c r="E122" s="99" t="s">
        <v>3</v>
      </c>
      <c r="F122" s="100">
        <f t="shared" si="26"/>
        <v>1300</v>
      </c>
      <c r="G122" s="99" t="s">
        <v>3</v>
      </c>
      <c r="H122" s="99">
        <v>6</v>
      </c>
      <c r="I122" s="100" t="s">
        <v>59</v>
      </c>
      <c r="J122" s="122">
        <v>300</v>
      </c>
      <c r="K122" s="123">
        <v>250</v>
      </c>
      <c r="L122" s="123">
        <v>1300</v>
      </c>
      <c r="M122" s="139">
        <v>18.547556988673001</v>
      </c>
      <c r="N122" s="148">
        <v>3352.4859224999996</v>
      </c>
      <c r="O122" s="141">
        <v>28020.52384057963</v>
      </c>
      <c r="P122" s="142">
        <v>30277.20112057963</v>
      </c>
    </row>
    <row r="123" spans="1:16" s="20" customFormat="1" ht="16.5" thickBot="1">
      <c r="A123" s="98" t="s">
        <v>75</v>
      </c>
      <c r="B123" s="99">
        <f t="shared" si="24"/>
        <v>300</v>
      </c>
      <c r="C123" s="99" t="s">
        <v>3</v>
      </c>
      <c r="D123" s="99">
        <f t="shared" si="25"/>
        <v>250</v>
      </c>
      <c r="E123" s="99" t="s">
        <v>3</v>
      </c>
      <c r="F123" s="100">
        <f t="shared" si="26"/>
        <v>1400</v>
      </c>
      <c r="G123" s="99" t="s">
        <v>3</v>
      </c>
      <c r="H123" s="99">
        <v>6</v>
      </c>
      <c r="I123" s="100" t="s">
        <v>59</v>
      </c>
      <c r="J123" s="122">
        <v>300</v>
      </c>
      <c r="K123" s="123">
        <v>250</v>
      </c>
      <c r="L123" s="123">
        <v>1400</v>
      </c>
      <c r="M123" s="139">
        <v>19.793745327953001</v>
      </c>
      <c r="N123" s="148">
        <v>3610.3694549999991</v>
      </c>
      <c r="O123" s="141">
        <v>29788.578334413967</v>
      </c>
      <c r="P123" s="142">
        <v>32045.255614413971</v>
      </c>
    </row>
    <row r="124" spans="1:16" s="20" customFormat="1" ht="16.5" thickBot="1">
      <c r="A124" s="98" t="s">
        <v>75</v>
      </c>
      <c r="B124" s="99">
        <f t="shared" si="24"/>
        <v>300</v>
      </c>
      <c r="C124" s="99" t="s">
        <v>3</v>
      </c>
      <c r="D124" s="99">
        <f t="shared" si="25"/>
        <v>250</v>
      </c>
      <c r="E124" s="99" t="s">
        <v>3</v>
      </c>
      <c r="F124" s="100">
        <f t="shared" si="26"/>
        <v>1500</v>
      </c>
      <c r="G124" s="99" t="s">
        <v>3</v>
      </c>
      <c r="H124" s="99">
        <v>6</v>
      </c>
      <c r="I124" s="100" t="s">
        <v>59</v>
      </c>
      <c r="J124" s="122">
        <v>300</v>
      </c>
      <c r="K124" s="123">
        <v>250</v>
      </c>
      <c r="L124" s="123">
        <v>1500</v>
      </c>
      <c r="M124" s="139">
        <v>21.679787167233002</v>
      </c>
      <c r="N124" s="148">
        <v>3868.2529874999991</v>
      </c>
      <c r="O124" s="141">
        <v>32291.942083174883</v>
      </c>
      <c r="P124" s="142">
        <v>34548.619363174883</v>
      </c>
    </row>
    <row r="125" spans="1:16" s="20" customFormat="1" ht="16.5" thickBot="1">
      <c r="A125" s="98" t="s">
        <v>75</v>
      </c>
      <c r="B125" s="99">
        <f t="shared" si="24"/>
        <v>300</v>
      </c>
      <c r="C125" s="99" t="s">
        <v>3</v>
      </c>
      <c r="D125" s="99">
        <f t="shared" si="25"/>
        <v>250</v>
      </c>
      <c r="E125" s="99" t="s">
        <v>3</v>
      </c>
      <c r="F125" s="100">
        <f t="shared" si="26"/>
        <v>1600</v>
      </c>
      <c r="G125" s="99" t="s">
        <v>3</v>
      </c>
      <c r="H125" s="99">
        <v>6</v>
      </c>
      <c r="I125" s="100" t="s">
        <v>59</v>
      </c>
      <c r="J125" s="122">
        <v>300</v>
      </c>
      <c r="K125" s="123">
        <v>250</v>
      </c>
      <c r="L125" s="123">
        <v>1600</v>
      </c>
      <c r="M125" s="139">
        <v>22.925975506512998</v>
      </c>
      <c r="N125" s="148">
        <v>4126.1365199999991</v>
      </c>
      <c r="O125" s="141">
        <v>34213.3369642092</v>
      </c>
      <c r="P125" s="142">
        <v>36470.014244209204</v>
      </c>
    </row>
    <row r="126" spans="1:16" s="20" customFormat="1" ht="16.5" thickBot="1">
      <c r="A126" s="98" t="s">
        <v>75</v>
      </c>
      <c r="B126" s="99">
        <f t="shared" si="24"/>
        <v>300</v>
      </c>
      <c r="C126" s="99" t="s">
        <v>3</v>
      </c>
      <c r="D126" s="99">
        <f t="shared" si="25"/>
        <v>250</v>
      </c>
      <c r="E126" s="99" t="s">
        <v>3</v>
      </c>
      <c r="F126" s="100">
        <f t="shared" si="26"/>
        <v>1700</v>
      </c>
      <c r="G126" s="99" t="s">
        <v>3</v>
      </c>
      <c r="H126" s="99">
        <v>6</v>
      </c>
      <c r="I126" s="100" t="s">
        <v>59</v>
      </c>
      <c r="J126" s="122">
        <v>300</v>
      </c>
      <c r="K126" s="123">
        <v>250</v>
      </c>
      <c r="L126" s="123">
        <v>1700</v>
      </c>
      <c r="M126" s="139">
        <v>24.172163845793001</v>
      </c>
      <c r="N126" s="148">
        <v>4384.0200524999991</v>
      </c>
      <c r="O126" s="141">
        <v>35981.391458043538</v>
      </c>
      <c r="P126" s="142">
        <v>38238.068738043541</v>
      </c>
    </row>
    <row r="127" spans="1:16" s="20" customFormat="1" ht="16.5" thickBot="1">
      <c r="A127" s="98" t="s">
        <v>75</v>
      </c>
      <c r="B127" s="99">
        <f t="shared" si="24"/>
        <v>300</v>
      </c>
      <c r="C127" s="99" t="s">
        <v>3</v>
      </c>
      <c r="D127" s="99">
        <f t="shared" si="25"/>
        <v>250</v>
      </c>
      <c r="E127" s="99" t="s">
        <v>3</v>
      </c>
      <c r="F127" s="100">
        <f t="shared" si="26"/>
        <v>1800</v>
      </c>
      <c r="G127" s="99" t="s">
        <v>3</v>
      </c>
      <c r="H127" s="99">
        <v>6</v>
      </c>
      <c r="I127" s="100" t="s">
        <v>59</v>
      </c>
      <c r="J127" s="122">
        <v>300</v>
      </c>
      <c r="K127" s="123">
        <v>250</v>
      </c>
      <c r="L127" s="123">
        <v>1800</v>
      </c>
      <c r="M127" s="139">
        <v>25.418352185073005</v>
      </c>
      <c r="N127" s="148">
        <v>4641.9035849999991</v>
      </c>
      <c r="O127" s="141">
        <v>37749.445951877882</v>
      </c>
      <c r="P127" s="142">
        <v>40006.123231877878</v>
      </c>
    </row>
    <row r="128" spans="1:16" s="20" customFormat="1" ht="16.5" thickBot="1">
      <c r="A128" s="98" t="s">
        <v>75</v>
      </c>
      <c r="B128" s="99">
        <f t="shared" si="24"/>
        <v>300</v>
      </c>
      <c r="C128" s="99" t="s">
        <v>3</v>
      </c>
      <c r="D128" s="99">
        <f t="shared" si="25"/>
        <v>250</v>
      </c>
      <c r="E128" s="99" t="s">
        <v>3</v>
      </c>
      <c r="F128" s="100">
        <f t="shared" si="26"/>
        <v>1900</v>
      </c>
      <c r="G128" s="99" t="s">
        <v>3</v>
      </c>
      <c r="H128" s="99">
        <v>6</v>
      </c>
      <c r="I128" s="100" t="s">
        <v>59</v>
      </c>
      <c r="J128" s="122">
        <v>300</v>
      </c>
      <c r="K128" s="123">
        <v>250</v>
      </c>
      <c r="L128" s="123">
        <v>1900</v>
      </c>
      <c r="M128" s="139">
        <v>26.664540524353004</v>
      </c>
      <c r="N128" s="148">
        <v>4899.7871174999991</v>
      </c>
      <c r="O128" s="141">
        <v>39562.423952912228</v>
      </c>
      <c r="P128" s="142">
        <v>41819.101232912231</v>
      </c>
    </row>
    <row r="129" spans="1:16" s="20" customFormat="1" ht="16.5" thickBot="1">
      <c r="A129" s="98" t="s">
        <v>75</v>
      </c>
      <c r="B129" s="99">
        <f t="shared" si="24"/>
        <v>300</v>
      </c>
      <c r="C129" s="99" t="s">
        <v>3</v>
      </c>
      <c r="D129" s="99">
        <f t="shared" si="25"/>
        <v>250</v>
      </c>
      <c r="E129" s="99" t="s">
        <v>3</v>
      </c>
      <c r="F129" s="100">
        <f t="shared" si="26"/>
        <v>2000</v>
      </c>
      <c r="G129" s="99" t="s">
        <v>3</v>
      </c>
      <c r="H129" s="99">
        <v>6</v>
      </c>
      <c r="I129" s="100" t="s">
        <v>59</v>
      </c>
      <c r="J129" s="122">
        <v>300</v>
      </c>
      <c r="K129" s="123">
        <v>250</v>
      </c>
      <c r="L129" s="123">
        <v>2000</v>
      </c>
      <c r="M129" s="139">
        <v>27.910728863633</v>
      </c>
      <c r="N129" s="148">
        <v>5157.6706499999991</v>
      </c>
      <c r="O129" s="141">
        <v>41446.302114004553</v>
      </c>
      <c r="P129" s="142">
        <v>43702.979394004557</v>
      </c>
    </row>
    <row r="130" spans="1:16" s="20" customFormat="1" ht="16.5" thickBot="1">
      <c r="A130" s="98" t="s">
        <v>75</v>
      </c>
      <c r="B130" s="99">
        <f t="shared" ref="B130:B139" si="27">J130</f>
        <v>300</v>
      </c>
      <c r="C130" s="99" t="s">
        <v>3</v>
      </c>
      <c r="D130" s="99">
        <f t="shared" ref="D130:D139" si="28">K130</f>
        <v>250</v>
      </c>
      <c r="E130" s="99" t="s">
        <v>3</v>
      </c>
      <c r="F130" s="100">
        <f t="shared" ref="F130:F139" si="29">L130</f>
        <v>2100</v>
      </c>
      <c r="G130" s="99" t="s">
        <v>3</v>
      </c>
      <c r="H130" s="99">
        <v>6</v>
      </c>
      <c r="I130" s="100" t="s">
        <v>59</v>
      </c>
      <c r="J130" s="122">
        <v>300</v>
      </c>
      <c r="K130" s="123">
        <v>250</v>
      </c>
      <c r="L130" s="123">
        <v>2100</v>
      </c>
      <c r="M130" s="139">
        <v>29.156917202913</v>
      </c>
      <c r="N130" s="148">
        <v>5415.5541824999991</v>
      </c>
      <c r="O130" s="141">
        <v>43244.935727838885</v>
      </c>
      <c r="P130" s="142">
        <v>45501.613007838881</v>
      </c>
    </row>
    <row r="131" spans="1:16" s="20" customFormat="1" ht="16.5" thickBot="1">
      <c r="A131" s="98" t="s">
        <v>75</v>
      </c>
      <c r="B131" s="99">
        <f t="shared" si="27"/>
        <v>300</v>
      </c>
      <c r="C131" s="99" t="s">
        <v>3</v>
      </c>
      <c r="D131" s="99">
        <f t="shared" si="28"/>
        <v>250</v>
      </c>
      <c r="E131" s="99" t="s">
        <v>3</v>
      </c>
      <c r="F131" s="100">
        <f t="shared" si="29"/>
        <v>2200</v>
      </c>
      <c r="G131" s="99" t="s">
        <v>3</v>
      </c>
      <c r="H131" s="99">
        <v>6</v>
      </c>
      <c r="I131" s="100" t="s">
        <v>59</v>
      </c>
      <c r="J131" s="122">
        <v>300</v>
      </c>
      <c r="K131" s="123">
        <v>250</v>
      </c>
      <c r="L131" s="123">
        <v>2200</v>
      </c>
      <c r="M131" s="139">
        <v>30.403105542193</v>
      </c>
      <c r="N131" s="148">
        <v>5673.4377149999991</v>
      </c>
      <c r="O131" s="141">
        <v>45057.913728873209</v>
      </c>
      <c r="P131" s="142">
        <v>47314.591008873213</v>
      </c>
    </row>
    <row r="132" spans="1:16" s="20" customFormat="1" ht="16.5" thickBot="1">
      <c r="A132" s="98" t="s">
        <v>75</v>
      </c>
      <c r="B132" s="99">
        <f t="shared" si="27"/>
        <v>300</v>
      </c>
      <c r="C132" s="99" t="s">
        <v>3</v>
      </c>
      <c r="D132" s="99">
        <f t="shared" si="28"/>
        <v>250</v>
      </c>
      <c r="E132" s="99" t="s">
        <v>3</v>
      </c>
      <c r="F132" s="100">
        <f t="shared" si="29"/>
        <v>2300</v>
      </c>
      <c r="G132" s="99" t="s">
        <v>3</v>
      </c>
      <c r="H132" s="99">
        <v>6</v>
      </c>
      <c r="I132" s="100" t="s">
        <v>59</v>
      </c>
      <c r="J132" s="122">
        <v>300</v>
      </c>
      <c r="K132" s="123">
        <v>250</v>
      </c>
      <c r="L132" s="123">
        <v>2300</v>
      </c>
      <c r="M132" s="139">
        <v>31.649293881473</v>
      </c>
      <c r="N132" s="148">
        <v>5931.3212474999982</v>
      </c>
      <c r="O132" s="141">
        <v>46825.968222707532</v>
      </c>
      <c r="P132" s="142">
        <v>49082.645502707535</v>
      </c>
    </row>
    <row r="133" spans="1:16" s="20" customFormat="1" ht="16.5" thickBot="1">
      <c r="A133" s="98" t="s">
        <v>75</v>
      </c>
      <c r="B133" s="99">
        <f t="shared" si="27"/>
        <v>300</v>
      </c>
      <c r="C133" s="99" t="s">
        <v>3</v>
      </c>
      <c r="D133" s="99">
        <f t="shared" si="28"/>
        <v>250</v>
      </c>
      <c r="E133" s="99" t="s">
        <v>3</v>
      </c>
      <c r="F133" s="100">
        <f t="shared" si="29"/>
        <v>2400</v>
      </c>
      <c r="G133" s="99" t="s">
        <v>3</v>
      </c>
      <c r="H133" s="99">
        <v>6</v>
      </c>
      <c r="I133" s="100" t="s">
        <v>59</v>
      </c>
      <c r="J133" s="122">
        <v>300</v>
      </c>
      <c r="K133" s="123">
        <v>250</v>
      </c>
      <c r="L133" s="123">
        <v>2400</v>
      </c>
      <c r="M133" s="139">
        <v>32.895482220753003</v>
      </c>
      <c r="N133" s="148">
        <v>6189.2047799999991</v>
      </c>
      <c r="O133" s="141">
        <v>48594.022716541891</v>
      </c>
      <c r="P133" s="142">
        <v>50850.699996541895</v>
      </c>
    </row>
    <row r="134" spans="1:16" s="20" customFormat="1" ht="16.5" thickBot="1">
      <c r="A134" s="98" t="s">
        <v>75</v>
      </c>
      <c r="B134" s="99">
        <f t="shared" si="27"/>
        <v>300</v>
      </c>
      <c r="C134" s="99" t="s">
        <v>3</v>
      </c>
      <c r="D134" s="99">
        <f t="shared" si="28"/>
        <v>250</v>
      </c>
      <c r="E134" s="99" t="s">
        <v>3</v>
      </c>
      <c r="F134" s="100">
        <f t="shared" si="29"/>
        <v>2500</v>
      </c>
      <c r="G134" s="99" t="s">
        <v>3</v>
      </c>
      <c r="H134" s="99">
        <v>6</v>
      </c>
      <c r="I134" s="100" t="s">
        <v>59</v>
      </c>
      <c r="J134" s="122">
        <v>300</v>
      </c>
      <c r="K134" s="123">
        <v>250</v>
      </c>
      <c r="L134" s="123">
        <v>2500</v>
      </c>
      <c r="M134" s="139">
        <v>34.781524060033</v>
      </c>
      <c r="N134" s="148">
        <v>6447.0883124999991</v>
      </c>
      <c r="O134" s="141">
        <v>51046.781812502799</v>
      </c>
      <c r="P134" s="142">
        <v>53303.459092502795</v>
      </c>
    </row>
    <row r="135" spans="1:16" s="20" customFormat="1" ht="16.5" thickBot="1">
      <c r="A135" s="98" t="s">
        <v>75</v>
      </c>
      <c r="B135" s="99">
        <f t="shared" si="27"/>
        <v>300</v>
      </c>
      <c r="C135" s="99" t="s">
        <v>3</v>
      </c>
      <c r="D135" s="99">
        <f t="shared" si="28"/>
        <v>250</v>
      </c>
      <c r="E135" s="99" t="s">
        <v>3</v>
      </c>
      <c r="F135" s="100">
        <f t="shared" si="29"/>
        <v>2600</v>
      </c>
      <c r="G135" s="99" t="s">
        <v>3</v>
      </c>
      <c r="H135" s="99">
        <v>6</v>
      </c>
      <c r="I135" s="100" t="s">
        <v>59</v>
      </c>
      <c r="J135" s="122">
        <v>300</v>
      </c>
      <c r="K135" s="123">
        <v>250</v>
      </c>
      <c r="L135" s="123">
        <v>2600</v>
      </c>
      <c r="M135" s="139">
        <v>36.027712399313003</v>
      </c>
      <c r="N135" s="148">
        <v>6704.9718449999991</v>
      </c>
      <c r="O135" s="141">
        <v>52845.415426337146</v>
      </c>
      <c r="P135" s="142">
        <v>55102.092706337142</v>
      </c>
    </row>
    <row r="136" spans="1:16" s="20" customFormat="1" ht="16.5" thickBot="1">
      <c r="A136" s="98" t="s">
        <v>75</v>
      </c>
      <c r="B136" s="99">
        <f t="shared" si="27"/>
        <v>300</v>
      </c>
      <c r="C136" s="99" t="s">
        <v>3</v>
      </c>
      <c r="D136" s="99">
        <f t="shared" si="28"/>
        <v>250</v>
      </c>
      <c r="E136" s="99" t="s">
        <v>3</v>
      </c>
      <c r="F136" s="100">
        <f t="shared" si="29"/>
        <v>2700</v>
      </c>
      <c r="G136" s="99" t="s">
        <v>3</v>
      </c>
      <c r="H136" s="99">
        <v>6</v>
      </c>
      <c r="I136" s="100" t="s">
        <v>59</v>
      </c>
      <c r="J136" s="122">
        <v>300</v>
      </c>
      <c r="K136" s="123">
        <v>250</v>
      </c>
      <c r="L136" s="123">
        <v>2700</v>
      </c>
      <c r="M136" s="139">
        <v>37.273900738592999</v>
      </c>
      <c r="N136" s="148">
        <v>6962.8553774999991</v>
      </c>
      <c r="O136" s="141">
        <v>54698.714467429469</v>
      </c>
      <c r="P136" s="142">
        <v>56955.391747429465</v>
      </c>
    </row>
    <row r="137" spans="1:16" s="20" customFormat="1" ht="16.5" thickBot="1">
      <c r="A137" s="98" t="s">
        <v>75</v>
      </c>
      <c r="B137" s="99">
        <f t="shared" si="27"/>
        <v>300</v>
      </c>
      <c r="C137" s="99" t="s">
        <v>3</v>
      </c>
      <c r="D137" s="99">
        <f t="shared" si="28"/>
        <v>250</v>
      </c>
      <c r="E137" s="99" t="s">
        <v>3</v>
      </c>
      <c r="F137" s="100">
        <f t="shared" si="29"/>
        <v>2800</v>
      </c>
      <c r="G137" s="99" t="s">
        <v>3</v>
      </c>
      <c r="H137" s="99">
        <v>6</v>
      </c>
      <c r="I137" s="100" t="s">
        <v>59</v>
      </c>
      <c r="J137" s="122">
        <v>300</v>
      </c>
      <c r="K137" s="123">
        <v>250</v>
      </c>
      <c r="L137" s="123">
        <v>2800</v>
      </c>
      <c r="M137" s="139">
        <v>38.520089077872996</v>
      </c>
      <c r="N137" s="148">
        <v>7220.7389099999982</v>
      </c>
      <c r="O137" s="141">
        <v>56511.692468463814</v>
      </c>
      <c r="P137" s="142">
        <v>58768.369748463818</v>
      </c>
    </row>
    <row r="138" spans="1:16" s="20" customFormat="1" ht="16.5" thickBot="1">
      <c r="A138" s="98" t="s">
        <v>75</v>
      </c>
      <c r="B138" s="99">
        <f t="shared" si="27"/>
        <v>300</v>
      </c>
      <c r="C138" s="99" t="s">
        <v>3</v>
      </c>
      <c r="D138" s="99">
        <f t="shared" si="28"/>
        <v>250</v>
      </c>
      <c r="E138" s="99" t="s">
        <v>3</v>
      </c>
      <c r="F138" s="100">
        <f t="shared" si="29"/>
        <v>2900</v>
      </c>
      <c r="G138" s="99" t="s">
        <v>3</v>
      </c>
      <c r="H138" s="99">
        <v>6</v>
      </c>
      <c r="I138" s="100" t="s">
        <v>59</v>
      </c>
      <c r="J138" s="122">
        <v>300</v>
      </c>
      <c r="K138" s="123">
        <v>250</v>
      </c>
      <c r="L138" s="123">
        <v>2900</v>
      </c>
      <c r="M138" s="139">
        <v>39.766277417152992</v>
      </c>
      <c r="N138" s="148">
        <v>7478.6224424999982</v>
      </c>
      <c r="O138" s="141">
        <v>58279.746962298123</v>
      </c>
      <c r="P138" s="142">
        <v>60536.424242298133</v>
      </c>
    </row>
    <row r="139" spans="1:16" s="20" customFormat="1" ht="16.5" thickBot="1">
      <c r="A139" s="98" t="s">
        <v>75</v>
      </c>
      <c r="B139" s="99">
        <f t="shared" si="27"/>
        <v>300</v>
      </c>
      <c r="C139" s="99" t="s">
        <v>3</v>
      </c>
      <c r="D139" s="99">
        <f t="shared" si="28"/>
        <v>250</v>
      </c>
      <c r="E139" s="99" t="s">
        <v>3</v>
      </c>
      <c r="F139" s="100">
        <f t="shared" si="29"/>
        <v>3000</v>
      </c>
      <c r="G139" s="99" t="s">
        <v>3</v>
      </c>
      <c r="H139" s="99">
        <v>6</v>
      </c>
      <c r="I139" s="100" t="s">
        <v>59</v>
      </c>
      <c r="J139" s="124">
        <v>300</v>
      </c>
      <c r="K139" s="125">
        <v>250</v>
      </c>
      <c r="L139" s="125">
        <v>3000</v>
      </c>
      <c r="M139" s="143">
        <v>41.012465756433002</v>
      </c>
      <c r="N139" s="149">
        <v>7736.5059749999982</v>
      </c>
      <c r="O139" s="145">
        <v>60075.600656132476</v>
      </c>
      <c r="P139" s="146">
        <v>62332.277936132479</v>
      </c>
    </row>
    <row r="140" spans="1:16" s="20" customFormat="1" ht="16.5" customHeight="1" thickBot="1">
      <c r="A140" s="253" t="s">
        <v>86</v>
      </c>
      <c r="B140" s="254"/>
      <c r="C140" s="254"/>
      <c r="D140" s="254"/>
      <c r="E140" s="254"/>
      <c r="F140" s="254"/>
      <c r="G140" s="254"/>
      <c r="H140" s="254"/>
      <c r="I140" s="254"/>
      <c r="J140" s="254"/>
      <c r="K140" s="254"/>
      <c r="L140" s="254"/>
      <c r="M140" s="254"/>
      <c r="N140" s="254"/>
      <c r="O140" s="254"/>
      <c r="P140" s="255"/>
    </row>
    <row r="141" spans="1:16" s="20" customFormat="1" ht="16.5" customHeight="1" thickBot="1">
      <c r="A141" s="250" t="s">
        <v>63</v>
      </c>
      <c r="B141" s="251"/>
      <c r="C141" s="251"/>
      <c r="D141" s="251"/>
      <c r="E141" s="251"/>
      <c r="F141" s="251"/>
      <c r="G141" s="251"/>
      <c r="H141" s="251"/>
      <c r="I141" s="251"/>
      <c r="J141" s="251"/>
      <c r="K141" s="251"/>
      <c r="L141" s="251"/>
      <c r="M141" s="251"/>
      <c r="N141" s="251"/>
      <c r="O141" s="251"/>
      <c r="P141" s="252"/>
    </row>
    <row r="142" spans="1:16" s="20" customFormat="1" ht="16.5" thickBot="1">
      <c r="A142" s="98" t="s">
        <v>75</v>
      </c>
      <c r="B142" s="99">
        <f t="shared" ref="B142:B155" si="30">J142</f>
        <v>300</v>
      </c>
      <c r="C142" s="99" t="s">
        <v>3</v>
      </c>
      <c r="D142" s="99">
        <f t="shared" ref="D142:D155" si="31">K142</f>
        <v>250</v>
      </c>
      <c r="E142" s="99" t="s">
        <v>3</v>
      </c>
      <c r="F142" s="100">
        <f t="shared" ref="F142:F155" si="32">L142</f>
        <v>600</v>
      </c>
      <c r="G142" s="99" t="s">
        <v>3</v>
      </c>
      <c r="H142" s="99">
        <v>8</v>
      </c>
      <c r="I142" s="100" t="s">
        <v>59</v>
      </c>
      <c r="J142" s="130">
        <v>300</v>
      </c>
      <c r="K142" s="131">
        <v>250</v>
      </c>
      <c r="L142" s="131">
        <v>600</v>
      </c>
      <c r="M142" s="135">
        <v>10.238080258284</v>
      </c>
      <c r="N142" s="147">
        <v>1934.12649375</v>
      </c>
      <c r="O142" s="137">
        <v>17041.985328671948</v>
      </c>
      <c r="P142" s="138">
        <v>19298.662608671948</v>
      </c>
    </row>
    <row r="143" spans="1:16" s="20" customFormat="1" ht="16.5" thickBot="1">
      <c r="A143" s="98" t="s">
        <v>75</v>
      </c>
      <c r="B143" s="99">
        <f t="shared" si="30"/>
        <v>300</v>
      </c>
      <c r="C143" s="99" t="s">
        <v>3</v>
      </c>
      <c r="D143" s="99">
        <f t="shared" si="31"/>
        <v>250</v>
      </c>
      <c r="E143" s="99" t="s">
        <v>3</v>
      </c>
      <c r="F143" s="100">
        <f t="shared" si="32"/>
        <v>700</v>
      </c>
      <c r="G143" s="99" t="s">
        <v>3</v>
      </c>
      <c r="H143" s="99">
        <v>8</v>
      </c>
      <c r="I143" s="100" t="s">
        <v>59</v>
      </c>
      <c r="J143" s="122">
        <v>300</v>
      </c>
      <c r="K143" s="123">
        <v>250</v>
      </c>
      <c r="L143" s="123">
        <v>700</v>
      </c>
      <c r="M143" s="139">
        <v>11.609513377323998</v>
      </c>
      <c r="N143" s="148">
        <v>2256.480909375</v>
      </c>
      <c r="O143" s="141">
        <v>19143.055690116256</v>
      </c>
      <c r="P143" s="142">
        <v>21399.73297011626</v>
      </c>
    </row>
    <row r="144" spans="1:16" s="20" customFormat="1" ht="16.5" thickBot="1">
      <c r="A144" s="98" t="s">
        <v>75</v>
      </c>
      <c r="B144" s="99">
        <f t="shared" si="30"/>
        <v>300</v>
      </c>
      <c r="C144" s="99" t="s">
        <v>3</v>
      </c>
      <c r="D144" s="99">
        <f t="shared" si="31"/>
        <v>250</v>
      </c>
      <c r="E144" s="99" t="s">
        <v>3</v>
      </c>
      <c r="F144" s="100">
        <f t="shared" si="32"/>
        <v>800</v>
      </c>
      <c r="G144" s="99" t="s">
        <v>3</v>
      </c>
      <c r="H144" s="99">
        <v>8</v>
      </c>
      <c r="I144" s="100" t="s">
        <v>59</v>
      </c>
      <c r="J144" s="122">
        <v>300</v>
      </c>
      <c r="K144" s="123">
        <v>250</v>
      </c>
      <c r="L144" s="123">
        <v>800</v>
      </c>
      <c r="M144" s="139">
        <v>12.980946496363998</v>
      </c>
      <c r="N144" s="148">
        <v>2578.835325</v>
      </c>
      <c r="O144" s="141">
        <v>21199.20254436056</v>
      </c>
      <c r="P144" s="142">
        <v>23455.879824360563</v>
      </c>
    </row>
    <row r="145" spans="1:16" s="20" customFormat="1" ht="16.5" thickBot="1">
      <c r="A145" s="98" t="s">
        <v>75</v>
      </c>
      <c r="B145" s="99">
        <f t="shared" si="30"/>
        <v>300</v>
      </c>
      <c r="C145" s="99" t="s">
        <v>3</v>
      </c>
      <c r="D145" s="99">
        <f t="shared" si="31"/>
        <v>250</v>
      </c>
      <c r="E145" s="99" t="s">
        <v>3</v>
      </c>
      <c r="F145" s="100">
        <f t="shared" si="32"/>
        <v>900</v>
      </c>
      <c r="G145" s="99" t="s">
        <v>3</v>
      </c>
      <c r="H145" s="99">
        <v>8</v>
      </c>
      <c r="I145" s="100" t="s">
        <v>59</v>
      </c>
      <c r="J145" s="122">
        <v>300</v>
      </c>
      <c r="K145" s="123">
        <v>250</v>
      </c>
      <c r="L145" s="123">
        <v>900</v>
      </c>
      <c r="M145" s="139">
        <v>14.352379615403999</v>
      </c>
      <c r="N145" s="148">
        <v>2901.189740625</v>
      </c>
      <c r="O145" s="141">
        <v>23255.349398604874</v>
      </c>
      <c r="P145" s="142">
        <v>25512.026678604871</v>
      </c>
    </row>
    <row r="146" spans="1:16" s="20" customFormat="1" ht="16.5" thickBot="1">
      <c r="A146" s="98" t="s">
        <v>75</v>
      </c>
      <c r="B146" s="99">
        <f t="shared" si="30"/>
        <v>300</v>
      </c>
      <c r="C146" s="99" t="s">
        <v>3</v>
      </c>
      <c r="D146" s="99">
        <f t="shared" si="31"/>
        <v>250</v>
      </c>
      <c r="E146" s="99" t="s">
        <v>3</v>
      </c>
      <c r="F146" s="100">
        <f t="shared" si="32"/>
        <v>1000</v>
      </c>
      <c r="G146" s="99" t="s">
        <v>3</v>
      </c>
      <c r="H146" s="99">
        <v>8</v>
      </c>
      <c r="I146" s="100" t="s">
        <v>59</v>
      </c>
      <c r="J146" s="122">
        <v>300</v>
      </c>
      <c r="K146" s="123">
        <v>250</v>
      </c>
      <c r="L146" s="123">
        <v>1000</v>
      </c>
      <c r="M146" s="139">
        <v>15.723812734444</v>
      </c>
      <c r="N146" s="148">
        <v>3223.54415625</v>
      </c>
      <c r="O146" s="141">
        <v>25386.998880049181</v>
      </c>
      <c r="P146" s="142">
        <v>27643.676160049174</v>
      </c>
    </row>
    <row r="147" spans="1:16" s="20" customFormat="1" ht="16.5" thickBot="1">
      <c r="A147" s="98" t="s">
        <v>75</v>
      </c>
      <c r="B147" s="99">
        <f t="shared" si="30"/>
        <v>300</v>
      </c>
      <c r="C147" s="99" t="s">
        <v>3</v>
      </c>
      <c r="D147" s="99">
        <f t="shared" si="31"/>
        <v>250</v>
      </c>
      <c r="E147" s="99" t="s">
        <v>3</v>
      </c>
      <c r="F147" s="100">
        <f t="shared" si="32"/>
        <v>1100</v>
      </c>
      <c r="G147" s="99" t="s">
        <v>3</v>
      </c>
      <c r="H147" s="99">
        <v>8</v>
      </c>
      <c r="I147" s="100" t="s">
        <v>59</v>
      </c>
      <c r="J147" s="122">
        <v>300</v>
      </c>
      <c r="K147" s="123">
        <v>250</v>
      </c>
      <c r="L147" s="123">
        <v>1100</v>
      </c>
      <c r="M147" s="139">
        <v>17.095245853484002</v>
      </c>
      <c r="N147" s="148">
        <v>3545.8985718750005</v>
      </c>
      <c r="O147" s="141">
        <v>27515.423654293485</v>
      </c>
      <c r="P147" s="142">
        <v>29772.100934293481</v>
      </c>
    </row>
    <row r="148" spans="1:16" s="20" customFormat="1" ht="16.5" thickBot="1">
      <c r="A148" s="98" t="s">
        <v>75</v>
      </c>
      <c r="B148" s="99">
        <f t="shared" si="30"/>
        <v>300</v>
      </c>
      <c r="C148" s="99" t="s">
        <v>3</v>
      </c>
      <c r="D148" s="99">
        <f t="shared" si="31"/>
        <v>250</v>
      </c>
      <c r="E148" s="99" t="s">
        <v>3</v>
      </c>
      <c r="F148" s="100">
        <f t="shared" si="32"/>
        <v>1200</v>
      </c>
      <c r="G148" s="99" t="s">
        <v>3</v>
      </c>
      <c r="H148" s="99">
        <v>8</v>
      </c>
      <c r="I148" s="100" t="s">
        <v>59</v>
      </c>
      <c r="J148" s="122">
        <v>300</v>
      </c>
      <c r="K148" s="123">
        <v>250</v>
      </c>
      <c r="L148" s="123">
        <v>1200</v>
      </c>
      <c r="M148" s="139">
        <v>18.466678972524001</v>
      </c>
      <c r="N148" s="148">
        <v>3868.2529875</v>
      </c>
      <c r="O148" s="141">
        <v>29678.490704881784</v>
      </c>
      <c r="P148" s="142">
        <v>31935.167984881788</v>
      </c>
    </row>
    <row r="149" spans="1:16" s="20" customFormat="1" ht="16.5" thickBot="1">
      <c r="A149" s="98" t="s">
        <v>75</v>
      </c>
      <c r="B149" s="99">
        <f t="shared" si="30"/>
        <v>300</v>
      </c>
      <c r="C149" s="99" t="s">
        <v>3</v>
      </c>
      <c r="D149" s="99">
        <f t="shared" si="31"/>
        <v>250</v>
      </c>
      <c r="E149" s="99" t="s">
        <v>3</v>
      </c>
      <c r="F149" s="100">
        <f t="shared" si="32"/>
        <v>1300</v>
      </c>
      <c r="G149" s="99" t="s">
        <v>3</v>
      </c>
      <c r="H149" s="99">
        <v>8</v>
      </c>
      <c r="I149" s="100" t="s">
        <v>59</v>
      </c>
      <c r="J149" s="122">
        <v>300</v>
      </c>
      <c r="K149" s="123">
        <v>250</v>
      </c>
      <c r="L149" s="123">
        <v>1300</v>
      </c>
      <c r="M149" s="139">
        <v>19.838112091564</v>
      </c>
      <c r="N149" s="148">
        <v>4190.607403125</v>
      </c>
      <c r="O149" s="141">
        <v>31782.3409863261</v>
      </c>
      <c r="P149" s="142">
        <v>34039.018266326093</v>
      </c>
    </row>
    <row r="150" spans="1:16" s="20" customFormat="1" ht="16.5" thickBot="1">
      <c r="A150" s="98" t="s">
        <v>75</v>
      </c>
      <c r="B150" s="99">
        <f t="shared" si="30"/>
        <v>300</v>
      </c>
      <c r="C150" s="99" t="s">
        <v>3</v>
      </c>
      <c r="D150" s="99">
        <f t="shared" si="31"/>
        <v>250</v>
      </c>
      <c r="E150" s="99" t="s">
        <v>3</v>
      </c>
      <c r="F150" s="100">
        <f t="shared" si="32"/>
        <v>1400</v>
      </c>
      <c r="G150" s="99" t="s">
        <v>3</v>
      </c>
      <c r="H150" s="99">
        <v>8</v>
      </c>
      <c r="I150" s="100" t="s">
        <v>59</v>
      </c>
      <c r="J150" s="122">
        <v>300</v>
      </c>
      <c r="K150" s="123">
        <v>250</v>
      </c>
      <c r="L150" s="123">
        <v>1400</v>
      </c>
      <c r="M150" s="139">
        <v>21.209545210603999</v>
      </c>
      <c r="N150" s="148">
        <v>4512.96181875</v>
      </c>
      <c r="O150" s="141">
        <v>33838.487840570415</v>
      </c>
      <c r="P150" s="142">
        <v>36095.165120570411</v>
      </c>
    </row>
    <row r="151" spans="1:16" s="20" customFormat="1" ht="16.5" thickBot="1">
      <c r="A151" s="98" t="s">
        <v>75</v>
      </c>
      <c r="B151" s="99">
        <f t="shared" si="30"/>
        <v>300</v>
      </c>
      <c r="C151" s="99" t="s">
        <v>3</v>
      </c>
      <c r="D151" s="99">
        <f t="shared" si="31"/>
        <v>250</v>
      </c>
      <c r="E151" s="99" t="s">
        <v>3</v>
      </c>
      <c r="F151" s="100">
        <f t="shared" si="32"/>
        <v>1500</v>
      </c>
      <c r="G151" s="99" t="s">
        <v>3</v>
      </c>
      <c r="H151" s="99">
        <v>8</v>
      </c>
      <c r="I151" s="100" t="s">
        <v>59</v>
      </c>
      <c r="J151" s="122">
        <v>300</v>
      </c>
      <c r="K151" s="123">
        <v>250</v>
      </c>
      <c r="L151" s="123">
        <v>1500</v>
      </c>
      <c r="M151" s="139">
        <v>23.220831829643998</v>
      </c>
      <c r="N151" s="148">
        <v>4835.316234375</v>
      </c>
      <c r="O151" s="141">
        <v>36629.943949741297</v>
      </c>
      <c r="P151" s="142">
        <v>38886.621229741293</v>
      </c>
    </row>
    <row r="152" spans="1:16" s="20" customFormat="1" ht="16.5" thickBot="1">
      <c r="A152" s="98" t="s">
        <v>75</v>
      </c>
      <c r="B152" s="99">
        <f t="shared" si="30"/>
        <v>300</v>
      </c>
      <c r="C152" s="99" t="s">
        <v>3</v>
      </c>
      <c r="D152" s="99">
        <f t="shared" si="31"/>
        <v>250</v>
      </c>
      <c r="E152" s="99" t="s">
        <v>3</v>
      </c>
      <c r="F152" s="100">
        <f t="shared" si="32"/>
        <v>1600</v>
      </c>
      <c r="G152" s="99" t="s">
        <v>3</v>
      </c>
      <c r="H152" s="99">
        <v>8</v>
      </c>
      <c r="I152" s="100" t="s">
        <v>59</v>
      </c>
      <c r="J152" s="122">
        <v>300</v>
      </c>
      <c r="K152" s="123">
        <v>250</v>
      </c>
      <c r="L152" s="123">
        <v>1600</v>
      </c>
      <c r="M152" s="139">
        <v>24.592264948683997</v>
      </c>
      <c r="N152" s="148">
        <v>5157.67065</v>
      </c>
      <c r="O152" s="141">
        <v>38839.431191185591</v>
      </c>
      <c r="P152" s="142">
        <v>41096.108471185595</v>
      </c>
    </row>
    <row r="153" spans="1:16" s="20" customFormat="1" ht="16.5" thickBot="1">
      <c r="A153" s="98" t="s">
        <v>75</v>
      </c>
      <c r="B153" s="99">
        <f t="shared" si="30"/>
        <v>300</v>
      </c>
      <c r="C153" s="99" t="s">
        <v>3</v>
      </c>
      <c r="D153" s="99">
        <f t="shared" si="31"/>
        <v>250</v>
      </c>
      <c r="E153" s="99" t="s">
        <v>3</v>
      </c>
      <c r="F153" s="100">
        <f t="shared" si="32"/>
        <v>1700</v>
      </c>
      <c r="G153" s="99" t="s">
        <v>3</v>
      </c>
      <c r="H153" s="99">
        <v>8</v>
      </c>
      <c r="I153" s="100" t="s">
        <v>59</v>
      </c>
      <c r="J153" s="122">
        <v>300</v>
      </c>
      <c r="K153" s="123">
        <v>250</v>
      </c>
      <c r="L153" s="123">
        <v>1700</v>
      </c>
      <c r="M153" s="139">
        <v>25.963698067724</v>
      </c>
      <c r="N153" s="148">
        <v>5480.025065625</v>
      </c>
      <c r="O153" s="141">
        <v>40895.578045429902</v>
      </c>
      <c r="P153" s="142">
        <v>43152.255325429898</v>
      </c>
    </row>
    <row r="154" spans="1:16" s="20" customFormat="1" ht="16.5" thickBot="1">
      <c r="A154" s="98" t="s">
        <v>75</v>
      </c>
      <c r="B154" s="99">
        <f t="shared" si="30"/>
        <v>300</v>
      </c>
      <c r="C154" s="99" t="s">
        <v>3</v>
      </c>
      <c r="D154" s="99">
        <f t="shared" si="31"/>
        <v>250</v>
      </c>
      <c r="E154" s="99" t="s">
        <v>3</v>
      </c>
      <c r="F154" s="100">
        <f t="shared" si="32"/>
        <v>1800</v>
      </c>
      <c r="G154" s="99" t="s">
        <v>3</v>
      </c>
      <c r="H154" s="99">
        <v>8</v>
      </c>
      <c r="I154" s="100" t="s">
        <v>59</v>
      </c>
      <c r="J154" s="122">
        <v>300</v>
      </c>
      <c r="K154" s="123">
        <v>250</v>
      </c>
      <c r="L154" s="123">
        <v>1800</v>
      </c>
      <c r="M154" s="139">
        <v>27.335131186764002</v>
      </c>
      <c r="N154" s="148">
        <v>5802.37948125</v>
      </c>
      <c r="O154" s="141">
        <v>42951.724899674213</v>
      </c>
      <c r="P154" s="142">
        <v>45208.402179674224</v>
      </c>
    </row>
    <row r="155" spans="1:16" s="20" customFormat="1" ht="16.5" thickBot="1">
      <c r="A155" s="98" t="s">
        <v>75</v>
      </c>
      <c r="B155" s="99">
        <f t="shared" si="30"/>
        <v>300</v>
      </c>
      <c r="C155" s="99" t="s">
        <v>3</v>
      </c>
      <c r="D155" s="99">
        <f t="shared" si="31"/>
        <v>250</v>
      </c>
      <c r="E155" s="99" t="s">
        <v>3</v>
      </c>
      <c r="F155" s="100">
        <f t="shared" si="32"/>
        <v>1900</v>
      </c>
      <c r="G155" s="99" t="s">
        <v>3</v>
      </c>
      <c r="H155" s="99">
        <v>8</v>
      </c>
      <c r="I155" s="100" t="s">
        <v>59</v>
      </c>
      <c r="J155" s="122">
        <v>300</v>
      </c>
      <c r="K155" s="123">
        <v>250</v>
      </c>
      <c r="L155" s="123">
        <v>1900</v>
      </c>
      <c r="M155" s="139">
        <v>28.706564305804001</v>
      </c>
      <c r="N155" s="148">
        <v>6124.733896875</v>
      </c>
      <c r="O155" s="141">
        <v>45052.795261118532</v>
      </c>
      <c r="P155" s="142">
        <v>47309.472541118528</v>
      </c>
    </row>
    <row r="156" spans="1:16" s="20" customFormat="1" ht="16.5" thickBot="1">
      <c r="A156" s="98" t="s">
        <v>75</v>
      </c>
      <c r="B156" s="99">
        <f t="shared" ref="B156:B166" si="33">J156</f>
        <v>300</v>
      </c>
      <c r="C156" s="99" t="s">
        <v>3</v>
      </c>
      <c r="D156" s="99">
        <f t="shared" ref="D156:D166" si="34">K156</f>
        <v>250</v>
      </c>
      <c r="E156" s="99" t="s">
        <v>3</v>
      </c>
      <c r="F156" s="100">
        <f t="shared" ref="F156:F166" si="35">L156</f>
        <v>2000</v>
      </c>
      <c r="G156" s="99" t="s">
        <v>3</v>
      </c>
      <c r="H156" s="99">
        <v>8</v>
      </c>
      <c r="I156" s="100" t="s">
        <v>59</v>
      </c>
      <c r="J156" s="122">
        <v>300</v>
      </c>
      <c r="K156" s="123">
        <v>250</v>
      </c>
      <c r="L156" s="123">
        <v>2000</v>
      </c>
      <c r="M156" s="139">
        <v>30.077997424844</v>
      </c>
      <c r="N156" s="148">
        <v>6447.0883125</v>
      </c>
      <c r="O156" s="141">
        <v>47246.441431706844</v>
      </c>
      <c r="P156" s="142">
        <v>49503.11871170684</v>
      </c>
    </row>
    <row r="157" spans="1:16" ht="16.5" thickBot="1">
      <c r="A157" s="98" t="s">
        <v>75</v>
      </c>
      <c r="B157" s="99">
        <f t="shared" si="33"/>
        <v>300</v>
      </c>
      <c r="C157" s="99" t="s">
        <v>3</v>
      </c>
      <c r="D157" s="99">
        <f t="shared" si="34"/>
        <v>250</v>
      </c>
      <c r="E157" s="99" t="s">
        <v>3</v>
      </c>
      <c r="F157" s="100">
        <f t="shared" si="35"/>
        <v>2100</v>
      </c>
      <c r="G157" s="99" t="s">
        <v>3</v>
      </c>
      <c r="H157" s="99">
        <v>8</v>
      </c>
      <c r="I157" s="100" t="s">
        <v>59</v>
      </c>
      <c r="J157" s="122">
        <v>300</v>
      </c>
      <c r="K157" s="123">
        <v>250</v>
      </c>
      <c r="L157" s="123">
        <v>2100</v>
      </c>
      <c r="M157" s="139">
        <v>31.449430543883999</v>
      </c>
      <c r="N157" s="148">
        <v>6769.442728125</v>
      </c>
      <c r="O157" s="141">
        <v>49333.167405951135</v>
      </c>
      <c r="P157" s="142">
        <v>51589.844685951131</v>
      </c>
    </row>
    <row r="158" spans="1:16" ht="16.5" thickBot="1">
      <c r="A158" s="98" t="s">
        <v>75</v>
      </c>
      <c r="B158" s="99">
        <f t="shared" si="33"/>
        <v>300</v>
      </c>
      <c r="C158" s="99" t="s">
        <v>3</v>
      </c>
      <c r="D158" s="99">
        <f t="shared" si="34"/>
        <v>250</v>
      </c>
      <c r="E158" s="99" t="s">
        <v>3</v>
      </c>
      <c r="F158" s="100">
        <f t="shared" si="35"/>
        <v>2200</v>
      </c>
      <c r="G158" s="99" t="s">
        <v>3</v>
      </c>
      <c r="H158" s="99">
        <v>8</v>
      </c>
      <c r="I158" s="100" t="s">
        <v>59</v>
      </c>
      <c r="J158" s="122">
        <v>300</v>
      </c>
      <c r="K158" s="123">
        <v>250</v>
      </c>
      <c r="L158" s="123">
        <v>2200</v>
      </c>
      <c r="M158" s="139">
        <v>32.820863662923998</v>
      </c>
      <c r="N158" s="148">
        <v>7091.7971437500009</v>
      </c>
      <c r="O158" s="141">
        <v>51434.237767395425</v>
      </c>
      <c r="P158" s="142">
        <v>53690.915047395436</v>
      </c>
    </row>
    <row r="159" spans="1:16" ht="16.5" thickBot="1">
      <c r="A159" s="98" t="s">
        <v>75</v>
      </c>
      <c r="B159" s="99">
        <f t="shared" si="33"/>
        <v>300</v>
      </c>
      <c r="C159" s="99" t="s">
        <v>3</v>
      </c>
      <c r="D159" s="99">
        <f t="shared" si="34"/>
        <v>250</v>
      </c>
      <c r="E159" s="99" t="s">
        <v>3</v>
      </c>
      <c r="F159" s="100">
        <f t="shared" si="35"/>
        <v>2300</v>
      </c>
      <c r="G159" s="99" t="s">
        <v>3</v>
      </c>
      <c r="H159" s="99">
        <v>8</v>
      </c>
      <c r="I159" s="100" t="s">
        <v>59</v>
      </c>
      <c r="J159" s="122">
        <v>300</v>
      </c>
      <c r="K159" s="123">
        <v>250</v>
      </c>
      <c r="L159" s="123">
        <v>2300</v>
      </c>
      <c r="M159" s="139">
        <v>34.192296781963996</v>
      </c>
      <c r="N159" s="148">
        <v>7414.1515593749991</v>
      </c>
      <c r="O159" s="141">
        <v>53490.384621639729</v>
      </c>
      <c r="P159" s="142">
        <v>55747.061901639725</v>
      </c>
    </row>
    <row r="160" spans="1:16" ht="16.5" thickBot="1">
      <c r="A160" s="98" t="s">
        <v>75</v>
      </c>
      <c r="B160" s="99">
        <f t="shared" si="33"/>
        <v>300</v>
      </c>
      <c r="C160" s="99" t="s">
        <v>3</v>
      </c>
      <c r="D160" s="99">
        <f t="shared" si="34"/>
        <v>250</v>
      </c>
      <c r="E160" s="99" t="s">
        <v>3</v>
      </c>
      <c r="F160" s="100">
        <f t="shared" si="35"/>
        <v>2400</v>
      </c>
      <c r="G160" s="99" t="s">
        <v>3</v>
      </c>
      <c r="H160" s="99">
        <v>8</v>
      </c>
      <c r="I160" s="100" t="s">
        <v>59</v>
      </c>
      <c r="J160" s="122">
        <v>300</v>
      </c>
      <c r="K160" s="123">
        <v>250</v>
      </c>
      <c r="L160" s="123">
        <v>2400</v>
      </c>
      <c r="M160" s="139">
        <v>35.56372990100401</v>
      </c>
      <c r="N160" s="148">
        <v>7736.505975</v>
      </c>
      <c r="O160" s="141">
        <v>55546.531475884069</v>
      </c>
      <c r="P160" s="142">
        <v>57803.208755884065</v>
      </c>
    </row>
    <row r="161" spans="1:16" ht="16.5" thickBot="1">
      <c r="A161" s="98" t="s">
        <v>75</v>
      </c>
      <c r="B161" s="99">
        <f t="shared" si="33"/>
        <v>300</v>
      </c>
      <c r="C161" s="99" t="s">
        <v>3</v>
      </c>
      <c r="D161" s="99">
        <f t="shared" si="34"/>
        <v>250</v>
      </c>
      <c r="E161" s="99" t="s">
        <v>3</v>
      </c>
      <c r="F161" s="100">
        <f t="shared" si="35"/>
        <v>2500</v>
      </c>
      <c r="G161" s="99" t="s">
        <v>3</v>
      </c>
      <c r="H161" s="99">
        <v>8</v>
      </c>
      <c r="I161" s="100" t="s">
        <v>59</v>
      </c>
      <c r="J161" s="122">
        <v>300</v>
      </c>
      <c r="K161" s="123">
        <v>250</v>
      </c>
      <c r="L161" s="123">
        <v>2500</v>
      </c>
      <c r="M161" s="139">
        <v>37.575016520044002</v>
      </c>
      <c r="N161" s="148">
        <v>8058.860390625</v>
      </c>
      <c r="O161" s="141">
        <v>58287.382932254943</v>
      </c>
      <c r="P161" s="142">
        <v>60544.060212254946</v>
      </c>
    </row>
    <row r="162" spans="1:16" ht="16.5" thickBot="1">
      <c r="A162" s="98" t="s">
        <v>75</v>
      </c>
      <c r="B162" s="99">
        <f t="shared" si="33"/>
        <v>300</v>
      </c>
      <c r="C162" s="99" t="s">
        <v>3</v>
      </c>
      <c r="D162" s="99">
        <f t="shared" si="34"/>
        <v>250</v>
      </c>
      <c r="E162" s="99" t="s">
        <v>3</v>
      </c>
      <c r="F162" s="100">
        <f t="shared" si="35"/>
        <v>2600</v>
      </c>
      <c r="G162" s="99" t="s">
        <v>3</v>
      </c>
      <c r="H162" s="99">
        <v>8</v>
      </c>
      <c r="I162" s="100" t="s">
        <v>59</v>
      </c>
      <c r="J162" s="122">
        <v>300</v>
      </c>
      <c r="K162" s="123">
        <v>250</v>
      </c>
      <c r="L162" s="123">
        <v>2600</v>
      </c>
      <c r="M162" s="139">
        <v>38.946449639084008</v>
      </c>
      <c r="N162" s="148">
        <v>8381.21480625</v>
      </c>
      <c r="O162" s="141">
        <v>60374.10890649927</v>
      </c>
      <c r="P162" s="142">
        <v>62630.786186499266</v>
      </c>
    </row>
    <row r="163" spans="1:16" ht="16.5" thickBot="1">
      <c r="A163" s="98" t="s">
        <v>75</v>
      </c>
      <c r="B163" s="99">
        <f t="shared" si="33"/>
        <v>300</v>
      </c>
      <c r="C163" s="99" t="s">
        <v>3</v>
      </c>
      <c r="D163" s="99">
        <f t="shared" si="34"/>
        <v>250</v>
      </c>
      <c r="E163" s="99" t="s">
        <v>3</v>
      </c>
      <c r="F163" s="100">
        <f t="shared" si="35"/>
        <v>2700</v>
      </c>
      <c r="G163" s="99" t="s">
        <v>3</v>
      </c>
      <c r="H163" s="99">
        <v>8</v>
      </c>
      <c r="I163" s="100" t="s">
        <v>59</v>
      </c>
      <c r="J163" s="122">
        <v>300</v>
      </c>
      <c r="K163" s="123">
        <v>250</v>
      </c>
      <c r="L163" s="123">
        <v>2700</v>
      </c>
      <c r="M163" s="139">
        <v>40.317882758124</v>
      </c>
      <c r="N163" s="148">
        <v>8703.5692218750009</v>
      </c>
      <c r="O163" s="141">
        <v>62537.175957087551</v>
      </c>
      <c r="P163" s="142">
        <v>64793.853237087569</v>
      </c>
    </row>
    <row r="164" spans="1:16" ht="16.5" thickBot="1">
      <c r="A164" s="98" t="s">
        <v>75</v>
      </c>
      <c r="B164" s="99">
        <f t="shared" si="33"/>
        <v>300</v>
      </c>
      <c r="C164" s="99" t="s">
        <v>3</v>
      </c>
      <c r="D164" s="99">
        <f t="shared" si="34"/>
        <v>250</v>
      </c>
      <c r="E164" s="99" t="s">
        <v>3</v>
      </c>
      <c r="F164" s="100">
        <f t="shared" si="35"/>
        <v>2800</v>
      </c>
      <c r="G164" s="99" t="s">
        <v>3</v>
      </c>
      <c r="H164" s="99">
        <v>8</v>
      </c>
      <c r="I164" s="100" t="s">
        <v>59</v>
      </c>
      <c r="J164" s="122">
        <v>300</v>
      </c>
      <c r="K164" s="123">
        <v>250</v>
      </c>
      <c r="L164" s="123">
        <v>2800</v>
      </c>
      <c r="M164" s="139">
        <v>41.689315877163999</v>
      </c>
      <c r="N164" s="148">
        <v>9025.9236375</v>
      </c>
      <c r="O164" s="141">
        <v>64638.24631853187</v>
      </c>
      <c r="P164" s="142">
        <v>66894.923598531866</v>
      </c>
    </row>
    <row r="165" spans="1:16" ht="16.5" thickBot="1">
      <c r="A165" s="98" t="s">
        <v>75</v>
      </c>
      <c r="B165" s="99">
        <f t="shared" si="33"/>
        <v>300</v>
      </c>
      <c r="C165" s="99" t="s">
        <v>3</v>
      </c>
      <c r="D165" s="99">
        <f t="shared" si="34"/>
        <v>250</v>
      </c>
      <c r="E165" s="99" t="s">
        <v>3</v>
      </c>
      <c r="F165" s="100">
        <f t="shared" si="35"/>
        <v>2900</v>
      </c>
      <c r="G165" s="99" t="s">
        <v>3</v>
      </c>
      <c r="H165" s="99">
        <v>8</v>
      </c>
      <c r="I165" s="100" t="s">
        <v>59</v>
      </c>
      <c r="J165" s="122">
        <v>300</v>
      </c>
      <c r="K165" s="123">
        <v>250</v>
      </c>
      <c r="L165" s="123">
        <v>2900</v>
      </c>
      <c r="M165" s="139">
        <v>43.060748996203998</v>
      </c>
      <c r="N165" s="148">
        <v>9348.2780531249991</v>
      </c>
      <c r="O165" s="141">
        <v>66694.393172776166</v>
      </c>
      <c r="P165" s="142">
        <v>68951.070452776185</v>
      </c>
    </row>
    <row r="166" spans="1:16" ht="16.5" thickBot="1">
      <c r="A166" s="98" t="s">
        <v>75</v>
      </c>
      <c r="B166" s="99">
        <f t="shared" si="33"/>
        <v>300</v>
      </c>
      <c r="C166" s="99" t="s">
        <v>3</v>
      </c>
      <c r="D166" s="99">
        <f t="shared" si="34"/>
        <v>250</v>
      </c>
      <c r="E166" s="99" t="s">
        <v>3</v>
      </c>
      <c r="F166" s="100">
        <f t="shared" si="35"/>
        <v>3000</v>
      </c>
      <c r="G166" s="99" t="s">
        <v>3</v>
      </c>
      <c r="H166" s="99">
        <v>8</v>
      </c>
      <c r="I166" s="100" t="s">
        <v>59</v>
      </c>
      <c r="J166" s="124">
        <v>300</v>
      </c>
      <c r="K166" s="125">
        <v>250</v>
      </c>
      <c r="L166" s="125">
        <v>3000</v>
      </c>
      <c r="M166" s="143">
        <v>44.432182115243997</v>
      </c>
      <c r="N166" s="149">
        <v>9670.63246875</v>
      </c>
      <c r="O166" s="145">
        <v>68778.339227020479</v>
      </c>
      <c r="P166" s="146">
        <v>71035.016507020482</v>
      </c>
    </row>
  </sheetData>
  <mergeCells count="17">
    <mergeCell ref="A141:P141"/>
    <mergeCell ref="A86:P86"/>
    <mergeCell ref="A87:P87"/>
    <mergeCell ref="A140:P140"/>
    <mergeCell ref="A114:P114"/>
    <mergeCell ref="A113:P113"/>
    <mergeCell ref="A6:P6"/>
    <mergeCell ref="A32:P32"/>
    <mergeCell ref="A33:P33"/>
    <mergeCell ref="A59:P59"/>
    <mergeCell ref="A60:P60"/>
    <mergeCell ref="A5:P5"/>
    <mergeCell ref="A3:I4"/>
    <mergeCell ref="J3:M3"/>
    <mergeCell ref="N3:N4"/>
    <mergeCell ref="O3:O4"/>
    <mergeCell ref="P3:P4"/>
  </mergeCells>
  <hyperlinks>
    <hyperlink ref="A1:I1" location="Главная!A1" display="Вернуться на главную страницу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58"/>
  <sheetViews>
    <sheetView zoomScale="85" zoomScaleNormal="85" workbookViewId="0">
      <pane ySplit="4" topLeftCell="A5" activePane="bottomLeft" state="frozen"/>
      <selection pane="bottomLeft" activeCell="R9" sqref="R9"/>
    </sheetView>
  </sheetViews>
  <sheetFormatPr defaultRowHeight="15"/>
  <cols>
    <col min="1" max="1" width="4.85546875" customWidth="1"/>
    <col min="2" max="2" width="6" customWidth="1"/>
    <col min="3" max="3" width="2.42578125" customWidth="1"/>
    <col min="4" max="4" width="5.7109375" customWidth="1"/>
    <col min="5" max="5" width="2.42578125" customWidth="1"/>
    <col min="6" max="6" width="6" customWidth="1"/>
    <col min="7" max="7" width="2.42578125" customWidth="1"/>
    <col min="8" max="9" width="4.42578125" customWidth="1"/>
    <col min="10" max="12" width="11.28515625" customWidth="1"/>
    <col min="13" max="13" width="15.5703125" customWidth="1"/>
    <col min="14" max="14" width="19.140625" customWidth="1"/>
    <col min="15" max="16" width="27.7109375" customWidth="1"/>
  </cols>
  <sheetData>
    <row r="1" spans="1:16" s="20" customFormat="1" ht="16.5" customHeight="1">
      <c r="A1" s="90" t="s">
        <v>9</v>
      </c>
      <c r="B1" s="90"/>
      <c r="C1" s="90"/>
      <c r="D1" s="90"/>
      <c r="E1" s="90"/>
      <c r="F1" s="47"/>
      <c r="G1" s="47"/>
      <c r="H1" s="47"/>
      <c r="I1" s="47"/>
      <c r="J1" s="34"/>
      <c r="K1" s="34"/>
      <c r="L1" s="34"/>
      <c r="M1" s="42"/>
      <c r="N1" s="6"/>
      <c r="O1" s="36"/>
      <c r="P1" s="36"/>
    </row>
    <row r="2" spans="1:16" s="20" customFormat="1" ht="13.5" customHeight="1" thickBot="1">
      <c r="A2" s="13"/>
      <c r="B2" s="13"/>
      <c r="C2" s="13"/>
      <c r="D2" s="13"/>
      <c r="E2" s="13"/>
      <c r="F2" s="50"/>
      <c r="G2" s="13"/>
      <c r="H2" s="13"/>
      <c r="I2" s="13"/>
      <c r="J2" s="33"/>
      <c r="K2" s="31"/>
      <c r="L2" s="31"/>
      <c r="M2" s="42"/>
      <c r="N2" s="34"/>
      <c r="O2" s="35"/>
      <c r="P2" s="35"/>
    </row>
    <row r="3" spans="1:16" s="20" customFormat="1" ht="69" customHeight="1" thickBot="1">
      <c r="A3" s="256" t="s">
        <v>8</v>
      </c>
      <c r="B3" s="257"/>
      <c r="C3" s="257"/>
      <c r="D3" s="257"/>
      <c r="E3" s="257"/>
      <c r="F3" s="257"/>
      <c r="G3" s="257"/>
      <c r="H3" s="257"/>
      <c r="I3" s="258"/>
      <c r="J3" s="262" t="s">
        <v>50</v>
      </c>
      <c r="K3" s="263"/>
      <c r="L3" s="263"/>
      <c r="M3" s="264"/>
      <c r="N3" s="269" t="s">
        <v>49</v>
      </c>
      <c r="O3" s="267" t="s">
        <v>87</v>
      </c>
      <c r="P3" s="267" t="s">
        <v>88</v>
      </c>
    </row>
    <row r="4" spans="1:16" s="20" customFormat="1" ht="69" customHeight="1" thickBot="1">
      <c r="A4" s="259"/>
      <c r="B4" s="260"/>
      <c r="C4" s="260"/>
      <c r="D4" s="260"/>
      <c r="E4" s="260"/>
      <c r="F4" s="260"/>
      <c r="G4" s="260"/>
      <c r="H4" s="260"/>
      <c r="I4" s="261"/>
      <c r="J4" s="91" t="s">
        <v>0</v>
      </c>
      <c r="K4" s="92" t="s">
        <v>1</v>
      </c>
      <c r="L4" s="92" t="s">
        <v>2</v>
      </c>
      <c r="M4" s="93" t="s">
        <v>48</v>
      </c>
      <c r="N4" s="270"/>
      <c r="O4" s="268"/>
      <c r="P4" s="268"/>
    </row>
    <row r="5" spans="1:16" s="20" customFormat="1" ht="16.5" customHeight="1" thickBot="1">
      <c r="A5" s="253" t="s">
        <v>86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5"/>
    </row>
    <row r="6" spans="1:16" s="20" customFormat="1" ht="16.5" customHeight="1" thickBot="1">
      <c r="A6" s="250" t="s">
        <v>82</v>
      </c>
      <c r="B6" s="251"/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2"/>
    </row>
    <row r="7" spans="1:16" s="20" customFormat="1" ht="16.5" thickBot="1">
      <c r="A7" s="98" t="s">
        <v>75</v>
      </c>
      <c r="B7" s="99">
        <f t="shared" ref="B7:B21" si="0">J7</f>
        <v>400</v>
      </c>
      <c r="C7" s="99" t="s">
        <v>3</v>
      </c>
      <c r="D7" s="99">
        <f t="shared" ref="D7:D21" si="1">K7</f>
        <v>250</v>
      </c>
      <c r="E7" s="99" t="s">
        <v>3</v>
      </c>
      <c r="F7" s="100">
        <f t="shared" ref="F7:F21" si="2">L7</f>
        <v>600</v>
      </c>
      <c r="G7" s="99" t="s">
        <v>3</v>
      </c>
      <c r="H7" s="99">
        <v>6</v>
      </c>
      <c r="I7" s="100" t="s">
        <v>59</v>
      </c>
      <c r="J7" s="130">
        <v>400</v>
      </c>
      <c r="K7" s="131">
        <v>250</v>
      </c>
      <c r="L7" s="131">
        <v>600</v>
      </c>
      <c r="M7" s="135">
        <v>11.641569613713001</v>
      </c>
      <c r="N7" s="147">
        <v>1856.7614339999996</v>
      </c>
      <c r="O7" s="137">
        <v>16611.635724629217</v>
      </c>
      <c r="P7" s="138">
        <v>18868.313004629217</v>
      </c>
    </row>
    <row r="8" spans="1:16" s="20" customFormat="1" ht="16.5" thickBot="1">
      <c r="A8" s="98" t="s">
        <v>75</v>
      </c>
      <c r="B8" s="99">
        <f t="shared" si="0"/>
        <v>400</v>
      </c>
      <c r="C8" s="99" t="s">
        <v>3</v>
      </c>
      <c r="D8" s="99">
        <f t="shared" si="1"/>
        <v>250</v>
      </c>
      <c r="E8" s="99" t="s">
        <v>3</v>
      </c>
      <c r="F8" s="100">
        <f t="shared" si="2"/>
        <v>700</v>
      </c>
      <c r="G8" s="99" t="s">
        <v>3</v>
      </c>
      <c r="H8" s="99">
        <v>6</v>
      </c>
      <c r="I8" s="100" t="s">
        <v>59</v>
      </c>
      <c r="J8" s="122">
        <v>400</v>
      </c>
      <c r="K8" s="123">
        <v>250</v>
      </c>
      <c r="L8" s="123">
        <v>700</v>
      </c>
      <c r="M8" s="139">
        <v>13.097257952992999</v>
      </c>
      <c r="N8" s="148">
        <v>2166.2216729999996</v>
      </c>
      <c r="O8" s="141">
        <v>18568.735582208166</v>
      </c>
      <c r="P8" s="142">
        <v>20825.412862208166</v>
      </c>
    </row>
    <row r="9" spans="1:16" s="20" customFormat="1" ht="16.5" thickBot="1">
      <c r="A9" s="98" t="s">
        <v>75</v>
      </c>
      <c r="B9" s="99">
        <f t="shared" si="0"/>
        <v>400</v>
      </c>
      <c r="C9" s="99" t="s">
        <v>3</v>
      </c>
      <c r="D9" s="99">
        <f t="shared" si="1"/>
        <v>250</v>
      </c>
      <c r="E9" s="99" t="s">
        <v>3</v>
      </c>
      <c r="F9" s="100">
        <f t="shared" si="2"/>
        <v>800</v>
      </c>
      <c r="G9" s="99" t="s">
        <v>3</v>
      </c>
      <c r="H9" s="99">
        <v>6</v>
      </c>
      <c r="I9" s="100" t="s">
        <v>59</v>
      </c>
      <c r="J9" s="122">
        <v>400</v>
      </c>
      <c r="K9" s="123">
        <v>250</v>
      </c>
      <c r="L9" s="123">
        <v>800</v>
      </c>
      <c r="M9" s="139">
        <v>14.552946292273001</v>
      </c>
      <c r="N9" s="148">
        <v>2475.681912</v>
      </c>
      <c r="O9" s="141">
        <v>20458.450178987125</v>
      </c>
      <c r="P9" s="142">
        <v>22715.127458987128</v>
      </c>
    </row>
    <row r="10" spans="1:16" s="20" customFormat="1" ht="16.5" thickBot="1">
      <c r="A10" s="98" t="s">
        <v>75</v>
      </c>
      <c r="B10" s="99">
        <f t="shared" si="0"/>
        <v>400</v>
      </c>
      <c r="C10" s="99" t="s">
        <v>3</v>
      </c>
      <c r="D10" s="99">
        <f t="shared" si="1"/>
        <v>250</v>
      </c>
      <c r="E10" s="99" t="s">
        <v>3</v>
      </c>
      <c r="F10" s="100">
        <f t="shared" si="2"/>
        <v>900</v>
      </c>
      <c r="G10" s="99" t="s">
        <v>3</v>
      </c>
      <c r="H10" s="99">
        <v>6</v>
      </c>
      <c r="I10" s="100" t="s">
        <v>59</v>
      </c>
      <c r="J10" s="122">
        <v>400</v>
      </c>
      <c r="K10" s="123">
        <v>250</v>
      </c>
      <c r="L10" s="123">
        <v>900</v>
      </c>
      <c r="M10" s="139">
        <v>16.008634631553001</v>
      </c>
      <c r="N10" s="148">
        <v>2785.1421509999996</v>
      </c>
      <c r="O10" s="141">
        <v>22348.164775766076</v>
      </c>
      <c r="P10" s="142">
        <v>24604.842055766072</v>
      </c>
    </row>
    <row r="11" spans="1:16" s="20" customFormat="1" ht="16.5" thickBot="1">
      <c r="A11" s="98" t="s">
        <v>75</v>
      </c>
      <c r="B11" s="99">
        <f t="shared" si="0"/>
        <v>400</v>
      </c>
      <c r="C11" s="99" t="s">
        <v>3</v>
      </c>
      <c r="D11" s="99">
        <f t="shared" si="1"/>
        <v>250</v>
      </c>
      <c r="E11" s="99" t="s">
        <v>3</v>
      </c>
      <c r="F11" s="100">
        <f t="shared" si="2"/>
        <v>1000</v>
      </c>
      <c r="G11" s="99" t="s">
        <v>3</v>
      </c>
      <c r="H11" s="99">
        <v>6</v>
      </c>
      <c r="I11" s="100" t="s">
        <v>59</v>
      </c>
      <c r="J11" s="122">
        <v>400</v>
      </c>
      <c r="K11" s="123">
        <v>250</v>
      </c>
      <c r="L11" s="123">
        <v>1000</v>
      </c>
      <c r="M11" s="139">
        <v>17.464322970832999</v>
      </c>
      <c r="N11" s="148">
        <v>3094.6023899999996</v>
      </c>
      <c r="O11" s="141">
        <v>24335.843753345031</v>
      </c>
      <c r="P11" s="142">
        <v>26592.521033345027</v>
      </c>
    </row>
    <row r="12" spans="1:16" s="20" customFormat="1" ht="16.5" thickBot="1">
      <c r="A12" s="98" t="s">
        <v>75</v>
      </c>
      <c r="B12" s="99">
        <f t="shared" si="0"/>
        <v>400</v>
      </c>
      <c r="C12" s="99" t="s">
        <v>3</v>
      </c>
      <c r="D12" s="99">
        <f t="shared" si="1"/>
        <v>250</v>
      </c>
      <c r="E12" s="99" t="s">
        <v>3</v>
      </c>
      <c r="F12" s="100">
        <f t="shared" si="2"/>
        <v>1100</v>
      </c>
      <c r="G12" s="99" t="s">
        <v>3</v>
      </c>
      <c r="H12" s="99">
        <v>6</v>
      </c>
      <c r="I12" s="100" t="s">
        <v>59</v>
      </c>
      <c r="J12" s="122">
        <v>400</v>
      </c>
      <c r="K12" s="123">
        <v>250</v>
      </c>
      <c r="L12" s="123">
        <v>1100</v>
      </c>
      <c r="M12" s="139">
        <v>18.920011310112997</v>
      </c>
      <c r="N12" s="148">
        <v>3404.062629</v>
      </c>
      <c r="O12" s="141">
        <v>26297.836270123978</v>
      </c>
      <c r="P12" s="142">
        <v>28554.513550123978</v>
      </c>
    </row>
    <row r="13" spans="1:16" s="20" customFormat="1" ht="16.5" thickBot="1">
      <c r="A13" s="98" t="s">
        <v>75</v>
      </c>
      <c r="B13" s="99">
        <f t="shared" si="0"/>
        <v>400</v>
      </c>
      <c r="C13" s="99" t="s">
        <v>3</v>
      </c>
      <c r="D13" s="99">
        <f t="shared" si="1"/>
        <v>250</v>
      </c>
      <c r="E13" s="99" t="s">
        <v>3</v>
      </c>
      <c r="F13" s="100">
        <f t="shared" si="2"/>
        <v>1200</v>
      </c>
      <c r="G13" s="99" t="s">
        <v>3</v>
      </c>
      <c r="H13" s="99">
        <v>6</v>
      </c>
      <c r="I13" s="100" t="s">
        <v>59</v>
      </c>
      <c r="J13" s="122">
        <v>400</v>
      </c>
      <c r="K13" s="123">
        <v>250</v>
      </c>
      <c r="L13" s="123">
        <v>1200</v>
      </c>
      <c r="M13" s="139">
        <v>20.375699649392999</v>
      </c>
      <c r="N13" s="148">
        <v>3713.5228679999991</v>
      </c>
      <c r="O13" s="141">
        <v>28272.79541416093</v>
      </c>
      <c r="P13" s="142">
        <v>30529.472694160922</v>
      </c>
    </row>
    <row r="14" spans="1:16" s="20" customFormat="1" ht="16.5" thickBot="1">
      <c r="A14" s="98" t="s">
        <v>75</v>
      </c>
      <c r="B14" s="99">
        <f t="shared" si="0"/>
        <v>400</v>
      </c>
      <c r="C14" s="99" t="s">
        <v>3</v>
      </c>
      <c r="D14" s="99">
        <f t="shared" si="1"/>
        <v>250</v>
      </c>
      <c r="E14" s="99" t="s">
        <v>3</v>
      </c>
      <c r="F14" s="100">
        <f t="shared" si="2"/>
        <v>1300</v>
      </c>
      <c r="G14" s="99" t="s">
        <v>3</v>
      </c>
      <c r="H14" s="99">
        <v>6</v>
      </c>
      <c r="I14" s="100" t="s">
        <v>59</v>
      </c>
      <c r="J14" s="122">
        <v>400</v>
      </c>
      <c r="K14" s="123">
        <v>250</v>
      </c>
      <c r="L14" s="123">
        <v>1300</v>
      </c>
      <c r="M14" s="139">
        <v>21.831387988673001</v>
      </c>
      <c r="N14" s="148">
        <v>4022.9831069999996</v>
      </c>
      <c r="O14" s="141">
        <v>30232.675191739887</v>
      </c>
      <c r="P14" s="142">
        <v>32489.352471739883</v>
      </c>
    </row>
    <row r="15" spans="1:16" s="20" customFormat="1" ht="16.5" thickBot="1">
      <c r="A15" s="98" t="s">
        <v>75</v>
      </c>
      <c r="B15" s="99">
        <f t="shared" si="0"/>
        <v>400</v>
      </c>
      <c r="C15" s="99" t="s">
        <v>3</v>
      </c>
      <c r="D15" s="99">
        <f t="shared" si="1"/>
        <v>250</v>
      </c>
      <c r="E15" s="99" t="s">
        <v>3</v>
      </c>
      <c r="F15" s="100">
        <f t="shared" si="2"/>
        <v>1400</v>
      </c>
      <c r="G15" s="99" t="s">
        <v>3</v>
      </c>
      <c r="H15" s="99">
        <v>6</v>
      </c>
      <c r="I15" s="100" t="s">
        <v>59</v>
      </c>
      <c r="J15" s="122">
        <v>400</v>
      </c>
      <c r="K15" s="123">
        <v>250</v>
      </c>
      <c r="L15" s="123">
        <v>1400</v>
      </c>
      <c r="M15" s="139">
        <v>23.287076327952999</v>
      </c>
      <c r="N15" s="148">
        <v>4332.4433459999991</v>
      </c>
      <c r="O15" s="141">
        <v>32122.389788518845</v>
      </c>
      <c r="P15" s="142">
        <v>34379.067068518845</v>
      </c>
    </row>
    <row r="16" spans="1:16" s="20" customFormat="1" ht="16.5" thickBot="1">
      <c r="A16" s="98" t="s">
        <v>75</v>
      </c>
      <c r="B16" s="99">
        <f t="shared" si="0"/>
        <v>400</v>
      </c>
      <c r="C16" s="99" t="s">
        <v>3</v>
      </c>
      <c r="D16" s="99">
        <f t="shared" si="1"/>
        <v>250</v>
      </c>
      <c r="E16" s="99" t="s">
        <v>3</v>
      </c>
      <c r="F16" s="100">
        <f t="shared" si="2"/>
        <v>1500</v>
      </c>
      <c r="G16" s="99" t="s">
        <v>3</v>
      </c>
      <c r="H16" s="99">
        <v>6</v>
      </c>
      <c r="I16" s="100" t="s">
        <v>59</v>
      </c>
      <c r="J16" s="122">
        <v>400</v>
      </c>
      <c r="K16" s="123">
        <v>250</v>
      </c>
      <c r="L16" s="123">
        <v>1500</v>
      </c>
      <c r="M16" s="139">
        <v>25.382618167232998</v>
      </c>
      <c r="N16" s="148">
        <v>4641.9035849999991</v>
      </c>
      <c r="O16" s="141">
        <v>34747.413640224375</v>
      </c>
      <c r="P16" s="142">
        <v>37004.090920224378</v>
      </c>
    </row>
    <row r="17" spans="1:16" s="20" customFormat="1" ht="16.5" thickBot="1">
      <c r="A17" s="98" t="s">
        <v>75</v>
      </c>
      <c r="B17" s="99">
        <f t="shared" si="0"/>
        <v>400</v>
      </c>
      <c r="C17" s="99" t="s">
        <v>3</v>
      </c>
      <c r="D17" s="99">
        <f t="shared" si="1"/>
        <v>250</v>
      </c>
      <c r="E17" s="99" t="s">
        <v>3</v>
      </c>
      <c r="F17" s="100">
        <f t="shared" si="2"/>
        <v>1600</v>
      </c>
      <c r="G17" s="99" t="s">
        <v>3</v>
      </c>
      <c r="H17" s="99">
        <v>6</v>
      </c>
      <c r="I17" s="100" t="s">
        <v>59</v>
      </c>
      <c r="J17" s="122">
        <v>400</v>
      </c>
      <c r="K17" s="123">
        <v>250</v>
      </c>
      <c r="L17" s="123">
        <v>1600</v>
      </c>
      <c r="M17" s="139">
        <v>26.838306506512996</v>
      </c>
      <c r="N17" s="148">
        <v>4951.363824</v>
      </c>
      <c r="O17" s="141">
        <v>36812.930377803321</v>
      </c>
      <c r="P17" s="142">
        <v>39069.607657803324</v>
      </c>
    </row>
    <row r="18" spans="1:16" s="20" customFormat="1" ht="16.5" thickBot="1">
      <c r="A18" s="98" t="s">
        <v>75</v>
      </c>
      <c r="B18" s="99">
        <f t="shared" si="0"/>
        <v>400</v>
      </c>
      <c r="C18" s="99" t="s">
        <v>3</v>
      </c>
      <c r="D18" s="99">
        <f t="shared" si="1"/>
        <v>250</v>
      </c>
      <c r="E18" s="99" t="s">
        <v>3</v>
      </c>
      <c r="F18" s="100">
        <f t="shared" si="2"/>
        <v>1700</v>
      </c>
      <c r="G18" s="99" t="s">
        <v>3</v>
      </c>
      <c r="H18" s="99">
        <v>6</v>
      </c>
      <c r="I18" s="100" t="s">
        <v>59</v>
      </c>
      <c r="J18" s="122">
        <v>400</v>
      </c>
      <c r="K18" s="123">
        <v>250</v>
      </c>
      <c r="L18" s="123">
        <v>1700</v>
      </c>
      <c r="M18" s="139">
        <v>28.293994845793005</v>
      </c>
      <c r="N18" s="148">
        <v>5260.8240629999991</v>
      </c>
      <c r="O18" s="141">
        <v>38702.644974582283</v>
      </c>
      <c r="P18" s="142">
        <v>40959.322254582279</v>
      </c>
    </row>
    <row r="19" spans="1:16" s="20" customFormat="1" ht="16.5" thickBot="1">
      <c r="A19" s="98" t="s">
        <v>75</v>
      </c>
      <c r="B19" s="99">
        <f t="shared" si="0"/>
        <v>400</v>
      </c>
      <c r="C19" s="99" t="s">
        <v>3</v>
      </c>
      <c r="D19" s="99">
        <f t="shared" si="1"/>
        <v>250</v>
      </c>
      <c r="E19" s="99" t="s">
        <v>3</v>
      </c>
      <c r="F19" s="100">
        <f t="shared" si="2"/>
        <v>1800</v>
      </c>
      <c r="G19" s="99" t="s">
        <v>3</v>
      </c>
      <c r="H19" s="99">
        <v>6</v>
      </c>
      <c r="I19" s="100" t="s">
        <v>59</v>
      </c>
      <c r="J19" s="122">
        <v>400</v>
      </c>
      <c r="K19" s="123">
        <v>250</v>
      </c>
      <c r="L19" s="123">
        <v>1800</v>
      </c>
      <c r="M19" s="139">
        <v>29.749683185073003</v>
      </c>
      <c r="N19" s="148">
        <v>5570.2843019999991</v>
      </c>
      <c r="O19" s="141">
        <v>40592.359571361238</v>
      </c>
      <c r="P19" s="142">
        <v>42849.036851361234</v>
      </c>
    </row>
    <row r="20" spans="1:16" s="20" customFormat="1" ht="16.5" thickBot="1">
      <c r="A20" s="98" t="s">
        <v>75</v>
      </c>
      <c r="B20" s="99">
        <f t="shared" si="0"/>
        <v>400</v>
      </c>
      <c r="C20" s="99" t="s">
        <v>3</v>
      </c>
      <c r="D20" s="99">
        <f t="shared" si="1"/>
        <v>250</v>
      </c>
      <c r="E20" s="99" t="s">
        <v>3</v>
      </c>
      <c r="F20" s="100">
        <f t="shared" si="2"/>
        <v>1900</v>
      </c>
      <c r="G20" s="99" t="s">
        <v>3</v>
      </c>
      <c r="H20" s="99">
        <v>6</v>
      </c>
      <c r="I20" s="100" t="s">
        <v>59</v>
      </c>
      <c r="J20" s="122">
        <v>400</v>
      </c>
      <c r="K20" s="123">
        <v>250</v>
      </c>
      <c r="L20" s="123">
        <v>1900</v>
      </c>
      <c r="M20" s="139">
        <v>31.205371524353001</v>
      </c>
      <c r="N20" s="148">
        <v>5879.7445409999991</v>
      </c>
      <c r="O20" s="141">
        <v>42549.459428940194</v>
      </c>
      <c r="P20" s="142">
        <v>44806.13670894019</v>
      </c>
    </row>
    <row r="21" spans="1:16" s="20" customFormat="1" ht="16.5" thickBot="1">
      <c r="A21" s="98" t="s">
        <v>75</v>
      </c>
      <c r="B21" s="99">
        <f t="shared" si="0"/>
        <v>400</v>
      </c>
      <c r="C21" s="99" t="s">
        <v>3</v>
      </c>
      <c r="D21" s="99">
        <f t="shared" si="1"/>
        <v>250</v>
      </c>
      <c r="E21" s="99" t="s">
        <v>3</v>
      </c>
      <c r="F21" s="100">
        <f t="shared" si="2"/>
        <v>2000</v>
      </c>
      <c r="G21" s="99" t="s">
        <v>3</v>
      </c>
      <c r="H21" s="99">
        <v>6</v>
      </c>
      <c r="I21" s="100" t="s">
        <v>59</v>
      </c>
      <c r="J21" s="122">
        <v>400</v>
      </c>
      <c r="K21" s="123">
        <v>250</v>
      </c>
      <c r="L21" s="123">
        <v>2000</v>
      </c>
      <c r="M21" s="139">
        <v>32.661059863633</v>
      </c>
      <c r="N21" s="148">
        <v>6189.2047799999991</v>
      </c>
      <c r="O21" s="141">
        <v>44554.997692977136</v>
      </c>
      <c r="P21" s="142">
        <v>46811.67497297714</v>
      </c>
    </row>
    <row r="22" spans="1:16" s="20" customFormat="1" ht="16.5" thickBot="1">
      <c r="A22" s="98" t="s">
        <v>75</v>
      </c>
      <c r="B22" s="99">
        <f t="shared" ref="B22:B31" si="3">J22</f>
        <v>400</v>
      </c>
      <c r="C22" s="99" t="s">
        <v>3</v>
      </c>
      <c r="D22" s="99">
        <f t="shared" ref="D22:D31" si="4">K22</f>
        <v>250</v>
      </c>
      <c r="E22" s="99" t="s">
        <v>3</v>
      </c>
      <c r="F22" s="100">
        <f t="shared" ref="F22:F31" si="5">L22</f>
        <v>2100</v>
      </c>
      <c r="G22" s="99" t="s">
        <v>3</v>
      </c>
      <c r="H22" s="99">
        <v>6</v>
      </c>
      <c r="I22" s="100" t="s">
        <v>59</v>
      </c>
      <c r="J22" s="122">
        <v>400</v>
      </c>
      <c r="K22" s="123">
        <v>250</v>
      </c>
      <c r="L22" s="123">
        <v>2100</v>
      </c>
      <c r="M22" s="139">
        <v>34.116748202913001</v>
      </c>
      <c r="N22" s="148">
        <v>6498.6650189999991</v>
      </c>
      <c r="O22" s="141">
        <v>46475.291409756093</v>
      </c>
      <c r="P22" s="142">
        <v>48731.96868975609</v>
      </c>
    </row>
    <row r="23" spans="1:16" s="20" customFormat="1" ht="16.5" thickBot="1">
      <c r="A23" s="98" t="s">
        <v>75</v>
      </c>
      <c r="B23" s="99">
        <f t="shared" si="3"/>
        <v>400</v>
      </c>
      <c r="C23" s="99" t="s">
        <v>3</v>
      </c>
      <c r="D23" s="99">
        <f t="shared" si="4"/>
        <v>250</v>
      </c>
      <c r="E23" s="99" t="s">
        <v>3</v>
      </c>
      <c r="F23" s="100">
        <f t="shared" si="5"/>
        <v>2200</v>
      </c>
      <c r="G23" s="99" t="s">
        <v>3</v>
      </c>
      <c r="H23" s="99">
        <v>6</v>
      </c>
      <c r="I23" s="100" t="s">
        <v>59</v>
      </c>
      <c r="J23" s="122">
        <v>400</v>
      </c>
      <c r="K23" s="123">
        <v>250</v>
      </c>
      <c r="L23" s="123">
        <v>2200</v>
      </c>
      <c r="M23" s="139">
        <v>35.572436542193003</v>
      </c>
      <c r="N23" s="148">
        <v>6808.125258</v>
      </c>
      <c r="O23" s="141">
        <v>48432.391267335042</v>
      </c>
      <c r="P23" s="142">
        <v>50689.068547335046</v>
      </c>
    </row>
    <row r="24" spans="1:16" s="20" customFormat="1" ht="16.5" thickBot="1">
      <c r="A24" s="98" t="s">
        <v>75</v>
      </c>
      <c r="B24" s="99">
        <f t="shared" si="3"/>
        <v>400</v>
      </c>
      <c r="C24" s="99" t="s">
        <v>3</v>
      </c>
      <c r="D24" s="99">
        <f t="shared" si="4"/>
        <v>250</v>
      </c>
      <c r="E24" s="99" t="s">
        <v>3</v>
      </c>
      <c r="F24" s="100">
        <f t="shared" si="5"/>
        <v>2300</v>
      </c>
      <c r="G24" s="99" t="s">
        <v>3</v>
      </c>
      <c r="H24" s="99">
        <v>6</v>
      </c>
      <c r="I24" s="100" t="s">
        <v>59</v>
      </c>
      <c r="J24" s="122">
        <v>400</v>
      </c>
      <c r="K24" s="123">
        <v>250</v>
      </c>
      <c r="L24" s="123">
        <v>2300</v>
      </c>
      <c r="M24" s="139">
        <v>37.028124881473005</v>
      </c>
      <c r="N24" s="148">
        <v>7117.5854969999982</v>
      </c>
      <c r="O24" s="141">
        <v>50322.105864113975</v>
      </c>
      <c r="P24" s="142">
        <v>52578.783144113986</v>
      </c>
    </row>
    <row r="25" spans="1:16" s="20" customFormat="1" ht="16.5" thickBot="1">
      <c r="A25" s="98" t="s">
        <v>75</v>
      </c>
      <c r="B25" s="99">
        <f t="shared" si="3"/>
        <v>400</v>
      </c>
      <c r="C25" s="99" t="s">
        <v>3</v>
      </c>
      <c r="D25" s="99">
        <f t="shared" si="4"/>
        <v>250</v>
      </c>
      <c r="E25" s="99" t="s">
        <v>3</v>
      </c>
      <c r="F25" s="100">
        <f t="shared" si="5"/>
        <v>2400</v>
      </c>
      <c r="G25" s="99" t="s">
        <v>3</v>
      </c>
      <c r="H25" s="99">
        <v>6</v>
      </c>
      <c r="I25" s="100" t="s">
        <v>59</v>
      </c>
      <c r="J25" s="122">
        <v>400</v>
      </c>
      <c r="K25" s="123">
        <v>250</v>
      </c>
      <c r="L25" s="123">
        <v>2400</v>
      </c>
      <c r="M25" s="139">
        <v>38.483813220752999</v>
      </c>
      <c r="N25" s="148">
        <v>7427.0457359999982</v>
      </c>
      <c r="O25" s="141">
        <v>52211.820460892959</v>
      </c>
      <c r="P25" s="142">
        <v>54468.497740892955</v>
      </c>
    </row>
    <row r="26" spans="1:16" s="20" customFormat="1" ht="16.5" thickBot="1">
      <c r="A26" s="98" t="s">
        <v>75</v>
      </c>
      <c r="B26" s="99">
        <f t="shared" si="3"/>
        <v>400</v>
      </c>
      <c r="C26" s="99" t="s">
        <v>3</v>
      </c>
      <c r="D26" s="99">
        <f t="shared" si="4"/>
        <v>250</v>
      </c>
      <c r="E26" s="99" t="s">
        <v>3</v>
      </c>
      <c r="F26" s="100">
        <f t="shared" si="5"/>
        <v>2500</v>
      </c>
      <c r="G26" s="99" t="s">
        <v>3</v>
      </c>
      <c r="H26" s="99">
        <v>6</v>
      </c>
      <c r="I26" s="100" t="s">
        <v>59</v>
      </c>
      <c r="J26" s="122">
        <v>400</v>
      </c>
      <c r="K26" s="123">
        <v>250</v>
      </c>
      <c r="L26" s="123">
        <v>2500</v>
      </c>
      <c r="M26" s="139">
        <v>40.579355060033002</v>
      </c>
      <c r="N26" s="148">
        <v>7736.5059749999991</v>
      </c>
      <c r="O26" s="141">
        <v>54808.701413398492</v>
      </c>
      <c r="P26" s="142">
        <v>57065.378693398503</v>
      </c>
    </row>
    <row r="27" spans="1:16" s="20" customFormat="1" ht="16.5" thickBot="1">
      <c r="A27" s="98" t="s">
        <v>75</v>
      </c>
      <c r="B27" s="99">
        <f t="shared" si="3"/>
        <v>400</v>
      </c>
      <c r="C27" s="99" t="s">
        <v>3</v>
      </c>
      <c r="D27" s="99">
        <f t="shared" si="4"/>
        <v>250</v>
      </c>
      <c r="E27" s="99" t="s">
        <v>3</v>
      </c>
      <c r="F27" s="100">
        <f t="shared" si="5"/>
        <v>2600</v>
      </c>
      <c r="G27" s="99" t="s">
        <v>3</v>
      </c>
      <c r="H27" s="99">
        <v>6</v>
      </c>
      <c r="I27" s="100" t="s">
        <v>59</v>
      </c>
      <c r="J27" s="122">
        <v>400</v>
      </c>
      <c r="K27" s="123">
        <v>250</v>
      </c>
      <c r="L27" s="123">
        <v>2600</v>
      </c>
      <c r="M27" s="139">
        <v>42.035043399313011</v>
      </c>
      <c r="N27" s="148">
        <v>8045.9662139999991</v>
      </c>
      <c r="O27" s="141">
        <v>56728.995130177449</v>
      </c>
      <c r="P27" s="142">
        <v>58985.672410177453</v>
      </c>
    </row>
    <row r="28" spans="1:16" s="20" customFormat="1" ht="16.5" thickBot="1">
      <c r="A28" s="98" t="s">
        <v>75</v>
      </c>
      <c r="B28" s="99">
        <f t="shared" si="3"/>
        <v>400</v>
      </c>
      <c r="C28" s="99" t="s">
        <v>3</v>
      </c>
      <c r="D28" s="99">
        <f t="shared" si="4"/>
        <v>250</v>
      </c>
      <c r="E28" s="99" t="s">
        <v>3</v>
      </c>
      <c r="F28" s="100">
        <f t="shared" si="5"/>
        <v>2700</v>
      </c>
      <c r="G28" s="99" t="s">
        <v>3</v>
      </c>
      <c r="H28" s="99">
        <v>6</v>
      </c>
      <c r="I28" s="100" t="s">
        <v>59</v>
      </c>
      <c r="J28" s="122">
        <v>400</v>
      </c>
      <c r="K28" s="123">
        <v>250</v>
      </c>
      <c r="L28" s="123">
        <v>2700</v>
      </c>
      <c r="M28" s="139">
        <v>43.490731738592999</v>
      </c>
      <c r="N28" s="148">
        <v>8355.426453</v>
      </c>
      <c r="O28" s="141">
        <v>58703.954274214382</v>
      </c>
      <c r="P28" s="142">
        <v>60960.631554214393</v>
      </c>
    </row>
    <row r="29" spans="1:16" s="20" customFormat="1" ht="16.5" thickBot="1">
      <c r="A29" s="98" t="s">
        <v>75</v>
      </c>
      <c r="B29" s="99">
        <f t="shared" si="3"/>
        <v>400</v>
      </c>
      <c r="C29" s="99" t="s">
        <v>3</v>
      </c>
      <c r="D29" s="99">
        <f t="shared" si="4"/>
        <v>250</v>
      </c>
      <c r="E29" s="99" t="s">
        <v>3</v>
      </c>
      <c r="F29" s="100">
        <f t="shared" si="5"/>
        <v>2800</v>
      </c>
      <c r="G29" s="99" t="s">
        <v>3</v>
      </c>
      <c r="H29" s="99">
        <v>6</v>
      </c>
      <c r="I29" s="100" t="s">
        <v>59</v>
      </c>
      <c r="J29" s="122">
        <v>400</v>
      </c>
      <c r="K29" s="123">
        <v>250</v>
      </c>
      <c r="L29" s="123">
        <v>2800</v>
      </c>
      <c r="M29" s="139">
        <v>44.946420077873</v>
      </c>
      <c r="N29" s="148">
        <v>8664.8866919999982</v>
      </c>
      <c r="O29" s="141">
        <v>60661.054131793353</v>
      </c>
      <c r="P29" s="142">
        <v>62917.731411793349</v>
      </c>
    </row>
    <row r="30" spans="1:16" s="20" customFormat="1" ht="16.5" thickBot="1">
      <c r="A30" s="98" t="s">
        <v>75</v>
      </c>
      <c r="B30" s="99">
        <f t="shared" si="3"/>
        <v>400</v>
      </c>
      <c r="C30" s="99" t="s">
        <v>3</v>
      </c>
      <c r="D30" s="99">
        <f t="shared" si="4"/>
        <v>250</v>
      </c>
      <c r="E30" s="99" t="s">
        <v>3</v>
      </c>
      <c r="F30" s="100">
        <f t="shared" si="5"/>
        <v>2900</v>
      </c>
      <c r="G30" s="99" t="s">
        <v>3</v>
      </c>
      <c r="H30" s="99">
        <v>6</v>
      </c>
      <c r="I30" s="100" t="s">
        <v>59</v>
      </c>
      <c r="J30" s="122">
        <v>400</v>
      </c>
      <c r="K30" s="123">
        <v>250</v>
      </c>
      <c r="L30" s="123">
        <v>2900</v>
      </c>
      <c r="M30" s="139">
        <v>46.402108417152995</v>
      </c>
      <c r="N30" s="148">
        <v>8974.3469309999982</v>
      </c>
      <c r="O30" s="141">
        <v>62550.768728572286</v>
      </c>
      <c r="P30" s="142">
        <v>64807.446008572289</v>
      </c>
    </row>
    <row r="31" spans="1:16" s="20" customFormat="1" ht="16.5" thickBot="1">
      <c r="A31" s="98" t="s">
        <v>75</v>
      </c>
      <c r="B31" s="99">
        <f t="shared" si="3"/>
        <v>400</v>
      </c>
      <c r="C31" s="99" t="s">
        <v>3</v>
      </c>
      <c r="D31" s="99">
        <f t="shared" si="4"/>
        <v>250</v>
      </c>
      <c r="E31" s="99" t="s">
        <v>3</v>
      </c>
      <c r="F31" s="100">
        <f t="shared" si="5"/>
        <v>3000</v>
      </c>
      <c r="G31" s="99" t="s">
        <v>3</v>
      </c>
      <c r="H31" s="99">
        <v>6</v>
      </c>
      <c r="I31" s="100" t="s">
        <v>59</v>
      </c>
      <c r="J31" s="124">
        <v>400</v>
      </c>
      <c r="K31" s="125">
        <v>250</v>
      </c>
      <c r="L31" s="125">
        <v>3000</v>
      </c>
      <c r="M31" s="143">
        <v>47.857796756433004</v>
      </c>
      <c r="N31" s="149">
        <v>9283.8071699999982</v>
      </c>
      <c r="O31" s="145">
        <v>64468.282525351256</v>
      </c>
      <c r="P31" s="146">
        <v>66724.95980535126</v>
      </c>
    </row>
    <row r="32" spans="1:16" s="20" customFormat="1" ht="16.5" customHeight="1" thickBot="1">
      <c r="A32" s="253" t="s">
        <v>86</v>
      </c>
      <c r="B32" s="254"/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5"/>
    </row>
    <row r="33" spans="1:16" s="20" customFormat="1" ht="16.5" customHeight="1" thickBot="1">
      <c r="A33" s="250" t="s">
        <v>63</v>
      </c>
      <c r="B33" s="251"/>
      <c r="C33" s="251"/>
      <c r="D33" s="251"/>
      <c r="E33" s="251"/>
      <c r="F33" s="251"/>
      <c r="G33" s="251"/>
      <c r="H33" s="251"/>
      <c r="I33" s="251"/>
      <c r="J33" s="251"/>
      <c r="K33" s="251"/>
      <c r="L33" s="251"/>
      <c r="M33" s="251"/>
      <c r="N33" s="251"/>
      <c r="O33" s="251"/>
      <c r="P33" s="252"/>
    </row>
    <row r="34" spans="1:16" s="20" customFormat="1" ht="16.5" thickBot="1">
      <c r="A34" s="98" t="s">
        <v>75</v>
      </c>
      <c r="B34" s="99">
        <f t="shared" ref="B34:B46" si="6">J34</f>
        <v>400</v>
      </c>
      <c r="C34" s="99" t="s">
        <v>3</v>
      </c>
      <c r="D34" s="99">
        <f t="shared" ref="D34:D46" si="7">K34</f>
        <v>250</v>
      </c>
      <c r="E34" s="99" t="s">
        <v>3</v>
      </c>
      <c r="F34" s="100">
        <f t="shared" ref="F34:F46" si="8">L34</f>
        <v>600</v>
      </c>
      <c r="G34" s="99" t="s">
        <v>3</v>
      </c>
      <c r="H34" s="99">
        <v>8</v>
      </c>
      <c r="I34" s="100" t="s">
        <v>59</v>
      </c>
      <c r="J34" s="130">
        <v>400</v>
      </c>
      <c r="K34" s="131">
        <v>250</v>
      </c>
      <c r="L34" s="131">
        <v>600</v>
      </c>
      <c r="M34" s="135">
        <v>12.055411258284</v>
      </c>
      <c r="N34" s="147">
        <v>2578.8353249999996</v>
      </c>
      <c r="O34" s="137">
        <v>18335.130698419871</v>
      </c>
      <c r="P34" s="138">
        <v>20591.807978419871</v>
      </c>
    </row>
    <row r="35" spans="1:16" s="20" customFormat="1" ht="16.5" thickBot="1">
      <c r="A35" s="98" t="s">
        <v>75</v>
      </c>
      <c r="B35" s="99">
        <f t="shared" si="6"/>
        <v>400</v>
      </c>
      <c r="C35" s="99" t="s">
        <v>3</v>
      </c>
      <c r="D35" s="99">
        <f t="shared" si="7"/>
        <v>250</v>
      </c>
      <c r="E35" s="99" t="s">
        <v>3</v>
      </c>
      <c r="F35" s="100">
        <f t="shared" si="8"/>
        <v>700</v>
      </c>
      <c r="G35" s="99" t="s">
        <v>3</v>
      </c>
      <c r="H35" s="99">
        <v>8</v>
      </c>
      <c r="I35" s="100" t="s">
        <v>59</v>
      </c>
      <c r="J35" s="122">
        <v>400</v>
      </c>
      <c r="K35" s="123">
        <v>250</v>
      </c>
      <c r="L35" s="123">
        <v>700</v>
      </c>
      <c r="M35" s="139">
        <v>13.636344377323999</v>
      </c>
      <c r="N35" s="148">
        <v>3008.6412124999997</v>
      </c>
      <c r="O35" s="141">
        <v>20580.322916408801</v>
      </c>
      <c r="P35" s="142">
        <v>22837.000196408801</v>
      </c>
    </row>
    <row r="36" spans="1:16" s="20" customFormat="1" ht="16.5" thickBot="1">
      <c r="A36" s="98" t="s">
        <v>75</v>
      </c>
      <c r="B36" s="99">
        <f t="shared" si="6"/>
        <v>400</v>
      </c>
      <c r="C36" s="99" t="s">
        <v>3</v>
      </c>
      <c r="D36" s="99">
        <f t="shared" si="7"/>
        <v>250</v>
      </c>
      <c r="E36" s="99" t="s">
        <v>3</v>
      </c>
      <c r="F36" s="100">
        <f t="shared" si="8"/>
        <v>800</v>
      </c>
      <c r="G36" s="99" t="s">
        <v>3</v>
      </c>
      <c r="H36" s="99">
        <v>8</v>
      </c>
      <c r="I36" s="100" t="s">
        <v>59</v>
      </c>
      <c r="J36" s="122">
        <v>400</v>
      </c>
      <c r="K36" s="123">
        <v>250</v>
      </c>
      <c r="L36" s="123">
        <v>800</v>
      </c>
      <c r="M36" s="139">
        <v>15.217277496364002</v>
      </c>
      <c r="N36" s="148">
        <v>3438.4470999999999</v>
      </c>
      <c r="O36" s="141">
        <v>22758.129873597725</v>
      </c>
      <c r="P36" s="142">
        <v>25014.807153597725</v>
      </c>
    </row>
    <row r="37" spans="1:16" s="20" customFormat="1" ht="16.5" thickBot="1">
      <c r="A37" s="98" t="s">
        <v>75</v>
      </c>
      <c r="B37" s="99">
        <f t="shared" si="6"/>
        <v>400</v>
      </c>
      <c r="C37" s="99" t="s">
        <v>3</v>
      </c>
      <c r="D37" s="99">
        <f t="shared" si="7"/>
        <v>250</v>
      </c>
      <c r="E37" s="99" t="s">
        <v>3</v>
      </c>
      <c r="F37" s="100">
        <f t="shared" si="8"/>
        <v>900</v>
      </c>
      <c r="G37" s="99" t="s">
        <v>3</v>
      </c>
      <c r="H37" s="99">
        <v>8</v>
      </c>
      <c r="I37" s="100" t="s">
        <v>59</v>
      </c>
      <c r="J37" s="122">
        <v>400</v>
      </c>
      <c r="K37" s="123">
        <v>250</v>
      </c>
      <c r="L37" s="123">
        <v>900</v>
      </c>
      <c r="M37" s="139">
        <v>16.798210615403999</v>
      </c>
      <c r="N37" s="148">
        <v>3868.2529875</v>
      </c>
      <c r="O37" s="141">
        <v>24935.93683078665</v>
      </c>
      <c r="P37" s="142">
        <v>27192.614110786646</v>
      </c>
    </row>
    <row r="38" spans="1:16" s="20" customFormat="1" ht="16.5" thickBot="1">
      <c r="A38" s="98" t="s">
        <v>75</v>
      </c>
      <c r="B38" s="99">
        <f t="shared" si="6"/>
        <v>400</v>
      </c>
      <c r="C38" s="99" t="s">
        <v>3</v>
      </c>
      <c r="D38" s="99">
        <f t="shared" si="7"/>
        <v>250</v>
      </c>
      <c r="E38" s="99" t="s">
        <v>3</v>
      </c>
      <c r="F38" s="100">
        <f t="shared" si="8"/>
        <v>1000</v>
      </c>
      <c r="G38" s="99" t="s">
        <v>3</v>
      </c>
      <c r="H38" s="99">
        <v>8</v>
      </c>
      <c r="I38" s="100" t="s">
        <v>59</v>
      </c>
      <c r="J38" s="122">
        <v>400</v>
      </c>
      <c r="K38" s="123">
        <v>250</v>
      </c>
      <c r="L38" s="123">
        <v>1000</v>
      </c>
      <c r="M38" s="139">
        <v>18.379143734444</v>
      </c>
      <c r="N38" s="148">
        <v>4298.0588749999997</v>
      </c>
      <c r="O38" s="141">
        <v>27211.708168775582</v>
      </c>
      <c r="P38" s="142">
        <v>29468.385448775578</v>
      </c>
    </row>
    <row r="39" spans="1:16" s="20" customFormat="1" ht="16.5" thickBot="1">
      <c r="A39" s="98" t="s">
        <v>75</v>
      </c>
      <c r="B39" s="99">
        <f t="shared" si="6"/>
        <v>400</v>
      </c>
      <c r="C39" s="99" t="s">
        <v>3</v>
      </c>
      <c r="D39" s="99">
        <f t="shared" si="7"/>
        <v>250</v>
      </c>
      <c r="E39" s="99" t="s">
        <v>3</v>
      </c>
      <c r="F39" s="100">
        <f t="shared" si="8"/>
        <v>1100</v>
      </c>
      <c r="G39" s="99" t="s">
        <v>3</v>
      </c>
      <c r="H39" s="99">
        <v>8</v>
      </c>
      <c r="I39" s="100" t="s">
        <v>59</v>
      </c>
      <c r="J39" s="122">
        <v>400</v>
      </c>
      <c r="K39" s="123">
        <v>250</v>
      </c>
      <c r="L39" s="123">
        <v>1100</v>
      </c>
      <c r="M39" s="139">
        <v>19.960076853484001</v>
      </c>
      <c r="N39" s="148">
        <v>4727.8647625000003</v>
      </c>
      <c r="O39" s="141">
        <v>29461.793045964499</v>
      </c>
      <c r="P39" s="142">
        <v>31718.470325964496</v>
      </c>
    </row>
    <row r="40" spans="1:16" s="20" customFormat="1" ht="16.5" thickBot="1">
      <c r="A40" s="98" t="s">
        <v>75</v>
      </c>
      <c r="B40" s="99">
        <f t="shared" si="6"/>
        <v>400</v>
      </c>
      <c r="C40" s="99" t="s">
        <v>3</v>
      </c>
      <c r="D40" s="99">
        <f t="shared" si="7"/>
        <v>250</v>
      </c>
      <c r="E40" s="99" t="s">
        <v>3</v>
      </c>
      <c r="F40" s="100">
        <f t="shared" si="8"/>
        <v>1200</v>
      </c>
      <c r="G40" s="99" t="s">
        <v>3</v>
      </c>
      <c r="H40" s="99">
        <v>8</v>
      </c>
      <c r="I40" s="100" t="s">
        <v>59</v>
      </c>
      <c r="J40" s="122">
        <v>400</v>
      </c>
      <c r="K40" s="123">
        <v>250</v>
      </c>
      <c r="L40" s="123">
        <v>1200</v>
      </c>
      <c r="M40" s="139">
        <v>21.541009972523998</v>
      </c>
      <c r="N40" s="148">
        <v>5157.6706499999991</v>
      </c>
      <c r="O40" s="141">
        <v>31746.520199497427</v>
      </c>
      <c r="P40" s="142">
        <v>34003.197479497423</v>
      </c>
    </row>
    <row r="41" spans="1:16" s="20" customFormat="1" ht="16.5" thickBot="1">
      <c r="A41" s="98" t="s">
        <v>75</v>
      </c>
      <c r="B41" s="99">
        <f t="shared" si="6"/>
        <v>400</v>
      </c>
      <c r="C41" s="99" t="s">
        <v>3</v>
      </c>
      <c r="D41" s="99">
        <f t="shared" si="7"/>
        <v>250</v>
      </c>
      <c r="E41" s="99" t="s">
        <v>3</v>
      </c>
      <c r="F41" s="100">
        <f t="shared" si="8"/>
        <v>1300</v>
      </c>
      <c r="G41" s="99" t="s">
        <v>3</v>
      </c>
      <c r="H41" s="99">
        <v>8</v>
      </c>
      <c r="I41" s="100" t="s">
        <v>59</v>
      </c>
      <c r="J41" s="122">
        <v>400</v>
      </c>
      <c r="K41" s="123">
        <v>250</v>
      </c>
      <c r="L41" s="123">
        <v>1300</v>
      </c>
      <c r="M41" s="139">
        <v>23.121943091563999</v>
      </c>
      <c r="N41" s="148">
        <v>5587.4765374999997</v>
      </c>
      <c r="O41" s="141">
        <v>33994.492337486357</v>
      </c>
      <c r="P41" s="142">
        <v>36251.169617486354</v>
      </c>
    </row>
    <row r="42" spans="1:16" s="20" customFormat="1" ht="16.5" thickBot="1">
      <c r="A42" s="98" t="s">
        <v>75</v>
      </c>
      <c r="B42" s="99">
        <f t="shared" si="6"/>
        <v>400</v>
      </c>
      <c r="C42" s="99" t="s">
        <v>3</v>
      </c>
      <c r="D42" s="99">
        <f t="shared" si="7"/>
        <v>250</v>
      </c>
      <c r="E42" s="99" t="s">
        <v>3</v>
      </c>
      <c r="F42" s="100">
        <f t="shared" si="8"/>
        <v>1400</v>
      </c>
      <c r="G42" s="99" t="s">
        <v>3</v>
      </c>
      <c r="H42" s="99">
        <v>8</v>
      </c>
      <c r="I42" s="100" t="s">
        <v>59</v>
      </c>
      <c r="J42" s="122">
        <v>400</v>
      </c>
      <c r="K42" s="123">
        <v>250</v>
      </c>
      <c r="L42" s="123">
        <v>1400</v>
      </c>
      <c r="M42" s="139">
        <v>24.702876210603996</v>
      </c>
      <c r="N42" s="148">
        <v>6017.2824249999994</v>
      </c>
      <c r="O42" s="141">
        <v>36172.299294675278</v>
      </c>
      <c r="P42" s="142">
        <v>38428.976574675282</v>
      </c>
    </row>
    <row r="43" spans="1:16" s="20" customFormat="1" ht="16.5" thickBot="1">
      <c r="A43" s="98" t="s">
        <v>75</v>
      </c>
      <c r="B43" s="99">
        <f t="shared" si="6"/>
        <v>400</v>
      </c>
      <c r="C43" s="99" t="s">
        <v>3</v>
      </c>
      <c r="D43" s="99">
        <f t="shared" si="7"/>
        <v>250</v>
      </c>
      <c r="E43" s="99" t="s">
        <v>3</v>
      </c>
      <c r="F43" s="100">
        <f t="shared" si="8"/>
        <v>1500</v>
      </c>
      <c r="G43" s="99" t="s">
        <v>3</v>
      </c>
      <c r="H43" s="99">
        <v>8</v>
      </c>
      <c r="I43" s="100" t="s">
        <v>59</v>
      </c>
      <c r="J43" s="122">
        <v>400</v>
      </c>
      <c r="K43" s="123">
        <v>250</v>
      </c>
      <c r="L43" s="123">
        <v>1500</v>
      </c>
      <c r="M43" s="139">
        <v>26.923662829643998</v>
      </c>
      <c r="N43" s="148">
        <v>6447.0883125</v>
      </c>
      <c r="O43" s="141">
        <v>39085.415506790792</v>
      </c>
      <c r="P43" s="142">
        <v>41342.092786790781</v>
      </c>
    </row>
    <row r="44" spans="1:16" s="20" customFormat="1" ht="16.5" thickBot="1">
      <c r="A44" s="98" t="s">
        <v>75</v>
      </c>
      <c r="B44" s="99">
        <f t="shared" si="6"/>
        <v>400</v>
      </c>
      <c r="C44" s="99" t="s">
        <v>3</v>
      </c>
      <c r="D44" s="99">
        <f t="shared" si="7"/>
        <v>250</v>
      </c>
      <c r="E44" s="99" t="s">
        <v>3</v>
      </c>
      <c r="F44" s="100">
        <f t="shared" si="8"/>
        <v>1600</v>
      </c>
      <c r="G44" s="99" t="s">
        <v>3</v>
      </c>
      <c r="H44" s="99">
        <v>8</v>
      </c>
      <c r="I44" s="100" t="s">
        <v>59</v>
      </c>
      <c r="J44" s="122">
        <v>400</v>
      </c>
      <c r="K44" s="123">
        <v>250</v>
      </c>
      <c r="L44" s="123">
        <v>1600</v>
      </c>
      <c r="M44" s="139">
        <v>28.504595948683995</v>
      </c>
      <c r="N44" s="148">
        <v>6876.8941999999997</v>
      </c>
      <c r="O44" s="141">
        <v>41439.024604779712</v>
      </c>
      <c r="P44" s="142">
        <v>43695.701884779715</v>
      </c>
    </row>
    <row r="45" spans="1:16" s="20" customFormat="1" ht="16.5" thickBot="1">
      <c r="A45" s="98" t="s">
        <v>75</v>
      </c>
      <c r="B45" s="99">
        <f t="shared" si="6"/>
        <v>400</v>
      </c>
      <c r="C45" s="99" t="s">
        <v>3</v>
      </c>
      <c r="D45" s="99">
        <f t="shared" si="7"/>
        <v>250</v>
      </c>
      <c r="E45" s="99" t="s">
        <v>3</v>
      </c>
      <c r="F45" s="100">
        <f t="shared" si="8"/>
        <v>1700</v>
      </c>
      <c r="G45" s="99" t="s">
        <v>3</v>
      </c>
      <c r="H45" s="99">
        <v>8</v>
      </c>
      <c r="I45" s="100" t="s">
        <v>59</v>
      </c>
      <c r="J45" s="122">
        <v>400</v>
      </c>
      <c r="K45" s="123">
        <v>250</v>
      </c>
      <c r="L45" s="123">
        <v>1700</v>
      </c>
      <c r="M45" s="139">
        <v>30.085529067724003</v>
      </c>
      <c r="N45" s="148">
        <v>7306.7000874999994</v>
      </c>
      <c r="O45" s="141">
        <v>43616.831561968633</v>
      </c>
      <c r="P45" s="142">
        <v>45873.508841968636</v>
      </c>
    </row>
    <row r="46" spans="1:16" s="20" customFormat="1" ht="16.5" thickBot="1">
      <c r="A46" s="98" t="s">
        <v>75</v>
      </c>
      <c r="B46" s="99">
        <f t="shared" si="6"/>
        <v>400</v>
      </c>
      <c r="C46" s="99" t="s">
        <v>3</v>
      </c>
      <c r="D46" s="99">
        <f t="shared" si="7"/>
        <v>250</v>
      </c>
      <c r="E46" s="99" t="s">
        <v>3</v>
      </c>
      <c r="F46" s="100">
        <f t="shared" si="8"/>
        <v>1800</v>
      </c>
      <c r="G46" s="99" t="s">
        <v>3</v>
      </c>
      <c r="H46" s="99">
        <v>8</v>
      </c>
      <c r="I46" s="100" t="s">
        <v>59</v>
      </c>
      <c r="J46" s="122">
        <v>400</v>
      </c>
      <c r="K46" s="123">
        <v>250</v>
      </c>
      <c r="L46" s="123">
        <v>1800</v>
      </c>
      <c r="M46" s="139">
        <v>31.666462186764004</v>
      </c>
      <c r="N46" s="148">
        <v>7736.505975</v>
      </c>
      <c r="O46" s="141">
        <v>45794.638519157568</v>
      </c>
      <c r="P46" s="142">
        <v>48051.315799157572</v>
      </c>
    </row>
    <row r="47" spans="1:16" s="20" customFormat="1" ht="16.5" thickBot="1">
      <c r="A47" s="98" t="s">
        <v>75</v>
      </c>
      <c r="B47" s="99">
        <f t="shared" ref="B47:B58" si="9">J47</f>
        <v>400</v>
      </c>
      <c r="C47" s="99" t="s">
        <v>3</v>
      </c>
      <c r="D47" s="99">
        <f t="shared" ref="D47:D58" si="10">K47</f>
        <v>250</v>
      </c>
      <c r="E47" s="99" t="s">
        <v>3</v>
      </c>
      <c r="F47" s="100">
        <f t="shared" ref="F47:F58" si="11">L47</f>
        <v>1900</v>
      </c>
      <c r="G47" s="99" t="s">
        <v>3</v>
      </c>
      <c r="H47" s="99">
        <v>8</v>
      </c>
      <c r="I47" s="100" t="s">
        <v>59</v>
      </c>
      <c r="J47" s="122">
        <v>400</v>
      </c>
      <c r="K47" s="123">
        <v>250</v>
      </c>
      <c r="L47" s="123">
        <v>1900</v>
      </c>
      <c r="M47" s="139">
        <v>33.247395305804005</v>
      </c>
      <c r="N47" s="148">
        <v>8166.3118624999988</v>
      </c>
      <c r="O47" s="141">
        <v>48039.830737146491</v>
      </c>
      <c r="P47" s="142">
        <v>50296.508017146494</v>
      </c>
    </row>
    <row r="48" spans="1:16" s="20" customFormat="1" ht="16.5" thickBot="1">
      <c r="A48" s="98" t="s">
        <v>75</v>
      </c>
      <c r="B48" s="99">
        <f t="shared" si="9"/>
        <v>400</v>
      </c>
      <c r="C48" s="99" t="s">
        <v>3</v>
      </c>
      <c r="D48" s="99">
        <f t="shared" si="10"/>
        <v>250</v>
      </c>
      <c r="E48" s="99" t="s">
        <v>3</v>
      </c>
      <c r="F48" s="100">
        <f t="shared" si="11"/>
        <v>2000</v>
      </c>
      <c r="G48" s="99" t="s">
        <v>3</v>
      </c>
      <c r="H48" s="99">
        <v>8</v>
      </c>
      <c r="I48" s="100" t="s">
        <v>59</v>
      </c>
      <c r="J48" s="122">
        <v>400</v>
      </c>
      <c r="K48" s="123">
        <v>250</v>
      </c>
      <c r="L48" s="123">
        <v>2000</v>
      </c>
      <c r="M48" s="139">
        <v>34.828328424844003</v>
      </c>
      <c r="N48" s="148">
        <v>8596.1177499999994</v>
      </c>
      <c r="O48" s="141">
        <v>50355.137010679427</v>
      </c>
      <c r="P48" s="142">
        <v>52611.814290679424</v>
      </c>
    </row>
    <row r="49" spans="1:16" ht="16.5" thickBot="1">
      <c r="A49" s="98" t="s">
        <v>75</v>
      </c>
      <c r="B49" s="99">
        <f t="shared" si="9"/>
        <v>400</v>
      </c>
      <c r="C49" s="99" t="s">
        <v>3</v>
      </c>
      <c r="D49" s="99">
        <f t="shared" si="10"/>
        <v>250</v>
      </c>
      <c r="E49" s="99" t="s">
        <v>3</v>
      </c>
      <c r="F49" s="100">
        <f t="shared" si="11"/>
        <v>2100</v>
      </c>
      <c r="G49" s="99" t="s">
        <v>3</v>
      </c>
      <c r="H49" s="99">
        <v>8</v>
      </c>
      <c r="I49" s="100" t="s">
        <v>59</v>
      </c>
      <c r="J49" s="122">
        <v>400</v>
      </c>
      <c r="K49" s="123">
        <v>250</v>
      </c>
      <c r="L49" s="123">
        <v>2100</v>
      </c>
      <c r="M49" s="139">
        <v>36.409261543884</v>
      </c>
      <c r="N49" s="148">
        <v>9025.9236375</v>
      </c>
      <c r="O49" s="141">
        <v>52563.523087868351</v>
      </c>
      <c r="P49" s="142">
        <v>54820.200367868354</v>
      </c>
    </row>
    <row r="50" spans="1:16" ht="16.5" thickBot="1">
      <c r="A50" s="98" t="s">
        <v>75</v>
      </c>
      <c r="B50" s="99">
        <f t="shared" si="9"/>
        <v>400</v>
      </c>
      <c r="C50" s="99" t="s">
        <v>3</v>
      </c>
      <c r="D50" s="99">
        <f t="shared" si="10"/>
        <v>250</v>
      </c>
      <c r="E50" s="99" t="s">
        <v>3</v>
      </c>
      <c r="F50" s="100">
        <f t="shared" si="11"/>
        <v>2200</v>
      </c>
      <c r="G50" s="99" t="s">
        <v>3</v>
      </c>
      <c r="H50" s="99">
        <v>8</v>
      </c>
      <c r="I50" s="100" t="s">
        <v>59</v>
      </c>
      <c r="J50" s="122">
        <v>400</v>
      </c>
      <c r="K50" s="123">
        <v>250</v>
      </c>
      <c r="L50" s="123">
        <v>2200</v>
      </c>
      <c r="M50" s="139">
        <v>37.990194662923997</v>
      </c>
      <c r="N50" s="148">
        <v>9455.7295250000006</v>
      </c>
      <c r="O50" s="141">
        <v>54808.715305857266</v>
      </c>
      <c r="P50" s="142">
        <v>57065.392585857262</v>
      </c>
    </row>
    <row r="51" spans="1:16" ht="16.5" thickBot="1">
      <c r="A51" s="98" t="s">
        <v>75</v>
      </c>
      <c r="B51" s="99">
        <f t="shared" si="9"/>
        <v>400</v>
      </c>
      <c r="C51" s="99" t="s">
        <v>3</v>
      </c>
      <c r="D51" s="99">
        <f t="shared" si="10"/>
        <v>250</v>
      </c>
      <c r="E51" s="99" t="s">
        <v>3</v>
      </c>
      <c r="F51" s="100">
        <f t="shared" si="11"/>
        <v>2300</v>
      </c>
      <c r="G51" s="99" t="s">
        <v>3</v>
      </c>
      <c r="H51" s="99">
        <v>8</v>
      </c>
      <c r="I51" s="100" t="s">
        <v>59</v>
      </c>
      <c r="J51" s="122">
        <v>400</v>
      </c>
      <c r="K51" s="123">
        <v>250</v>
      </c>
      <c r="L51" s="123">
        <v>2300</v>
      </c>
      <c r="M51" s="139">
        <v>39.571127781963995</v>
      </c>
      <c r="N51" s="148">
        <v>9885.5354124999994</v>
      </c>
      <c r="O51" s="141">
        <v>56986.522263046179</v>
      </c>
      <c r="P51" s="142">
        <v>59243.199543046176</v>
      </c>
    </row>
    <row r="52" spans="1:16" ht="16.5" thickBot="1">
      <c r="A52" s="98" t="s">
        <v>75</v>
      </c>
      <c r="B52" s="99">
        <f t="shared" si="9"/>
        <v>400</v>
      </c>
      <c r="C52" s="99" t="s">
        <v>3</v>
      </c>
      <c r="D52" s="99">
        <f t="shared" si="10"/>
        <v>250</v>
      </c>
      <c r="E52" s="99" t="s">
        <v>3</v>
      </c>
      <c r="F52" s="100">
        <f t="shared" si="11"/>
        <v>2400</v>
      </c>
      <c r="G52" s="99" t="s">
        <v>3</v>
      </c>
      <c r="H52" s="99">
        <v>8</v>
      </c>
      <c r="I52" s="100" t="s">
        <v>59</v>
      </c>
      <c r="J52" s="122">
        <v>400</v>
      </c>
      <c r="K52" s="123">
        <v>250</v>
      </c>
      <c r="L52" s="123">
        <v>2400</v>
      </c>
      <c r="M52" s="139">
        <v>41.152060901003999</v>
      </c>
      <c r="N52" s="148">
        <v>10315.341299999998</v>
      </c>
      <c r="O52" s="141">
        <v>59164.329220235122</v>
      </c>
      <c r="P52" s="142">
        <v>61421.006500235133</v>
      </c>
    </row>
    <row r="53" spans="1:16" ht="16.5" thickBot="1">
      <c r="A53" s="98" t="s">
        <v>75</v>
      </c>
      <c r="B53" s="99">
        <f t="shared" si="9"/>
        <v>400</v>
      </c>
      <c r="C53" s="99" t="s">
        <v>3</v>
      </c>
      <c r="D53" s="99">
        <f t="shared" si="10"/>
        <v>250</v>
      </c>
      <c r="E53" s="99" t="s">
        <v>3</v>
      </c>
      <c r="F53" s="100">
        <f t="shared" si="11"/>
        <v>2500</v>
      </c>
      <c r="G53" s="99" t="s">
        <v>3</v>
      </c>
      <c r="H53" s="99">
        <v>8</v>
      </c>
      <c r="I53" s="100" t="s">
        <v>59</v>
      </c>
      <c r="J53" s="122">
        <v>400</v>
      </c>
      <c r="K53" s="123">
        <v>250</v>
      </c>
      <c r="L53" s="123">
        <v>2500</v>
      </c>
      <c r="M53" s="139">
        <v>43.372847520044004</v>
      </c>
      <c r="N53" s="148">
        <v>10745.147187499999</v>
      </c>
      <c r="O53" s="141">
        <v>62049.302533150643</v>
      </c>
      <c r="P53" s="142">
        <v>64305.97981315064</v>
      </c>
    </row>
    <row r="54" spans="1:16" ht="16.5" thickBot="1">
      <c r="A54" s="98" t="s">
        <v>75</v>
      </c>
      <c r="B54" s="99">
        <f t="shared" si="9"/>
        <v>400</v>
      </c>
      <c r="C54" s="99" t="s">
        <v>3</v>
      </c>
      <c r="D54" s="99">
        <f t="shared" si="10"/>
        <v>250</v>
      </c>
      <c r="E54" s="99" t="s">
        <v>3</v>
      </c>
      <c r="F54" s="100">
        <f t="shared" si="11"/>
        <v>2600</v>
      </c>
      <c r="G54" s="99" t="s">
        <v>3</v>
      </c>
      <c r="H54" s="99">
        <v>8</v>
      </c>
      <c r="I54" s="100" t="s">
        <v>59</v>
      </c>
      <c r="J54" s="122">
        <v>400</v>
      </c>
      <c r="K54" s="123">
        <v>250</v>
      </c>
      <c r="L54" s="123">
        <v>2600</v>
      </c>
      <c r="M54" s="139">
        <v>44.953780639084002</v>
      </c>
      <c r="N54" s="148">
        <v>11174.953074999999</v>
      </c>
      <c r="O54" s="141">
        <v>64257.688610339566</v>
      </c>
      <c r="P54" s="142">
        <v>66514.36589033957</v>
      </c>
    </row>
    <row r="55" spans="1:16" ht="16.5" thickBot="1">
      <c r="A55" s="98" t="s">
        <v>75</v>
      </c>
      <c r="B55" s="99">
        <f t="shared" si="9"/>
        <v>400</v>
      </c>
      <c r="C55" s="99" t="s">
        <v>3</v>
      </c>
      <c r="D55" s="99">
        <f t="shared" si="10"/>
        <v>250</v>
      </c>
      <c r="E55" s="99" t="s">
        <v>3</v>
      </c>
      <c r="F55" s="100">
        <f t="shared" si="11"/>
        <v>2700</v>
      </c>
      <c r="G55" s="99" t="s">
        <v>3</v>
      </c>
      <c r="H55" s="99">
        <v>8</v>
      </c>
      <c r="I55" s="100" t="s">
        <v>59</v>
      </c>
      <c r="J55" s="122">
        <v>400</v>
      </c>
      <c r="K55" s="123">
        <v>250</v>
      </c>
      <c r="L55" s="123">
        <v>2700</v>
      </c>
      <c r="M55" s="139">
        <v>46.534713758123999</v>
      </c>
      <c r="N55" s="148">
        <v>11604.7589625</v>
      </c>
      <c r="O55" s="141">
        <v>66542.415763872486</v>
      </c>
      <c r="P55" s="142">
        <v>68799.09304387249</v>
      </c>
    </row>
    <row r="56" spans="1:16" ht="16.5" thickBot="1">
      <c r="A56" s="98" t="s">
        <v>75</v>
      </c>
      <c r="B56" s="99">
        <f t="shared" si="9"/>
        <v>400</v>
      </c>
      <c r="C56" s="99" t="s">
        <v>3</v>
      </c>
      <c r="D56" s="99">
        <f t="shared" si="10"/>
        <v>250</v>
      </c>
      <c r="E56" s="99" t="s">
        <v>3</v>
      </c>
      <c r="F56" s="100">
        <f t="shared" si="11"/>
        <v>2800</v>
      </c>
      <c r="G56" s="99" t="s">
        <v>3</v>
      </c>
      <c r="H56" s="99">
        <v>8</v>
      </c>
      <c r="I56" s="100" t="s">
        <v>59</v>
      </c>
      <c r="J56" s="122">
        <v>400</v>
      </c>
      <c r="K56" s="123">
        <v>250</v>
      </c>
      <c r="L56" s="123">
        <v>2800</v>
      </c>
      <c r="M56" s="139">
        <v>48.115646877163996</v>
      </c>
      <c r="N56" s="148">
        <v>12034.564849999999</v>
      </c>
      <c r="O56" s="141">
        <v>68787.607981861409</v>
      </c>
      <c r="P56" s="142">
        <v>71044.285261861412</v>
      </c>
    </row>
    <row r="57" spans="1:16" ht="16.5" thickBot="1">
      <c r="A57" s="98" t="s">
        <v>75</v>
      </c>
      <c r="B57" s="99">
        <f t="shared" si="9"/>
        <v>400</v>
      </c>
      <c r="C57" s="99" t="s">
        <v>3</v>
      </c>
      <c r="D57" s="99">
        <f t="shared" si="10"/>
        <v>250</v>
      </c>
      <c r="E57" s="99" t="s">
        <v>3</v>
      </c>
      <c r="F57" s="100">
        <f t="shared" si="11"/>
        <v>2900</v>
      </c>
      <c r="G57" s="99" t="s">
        <v>3</v>
      </c>
      <c r="H57" s="99">
        <v>8</v>
      </c>
      <c r="I57" s="100" t="s">
        <v>59</v>
      </c>
      <c r="J57" s="122">
        <v>400</v>
      </c>
      <c r="K57" s="123">
        <v>250</v>
      </c>
      <c r="L57" s="123">
        <v>2900</v>
      </c>
      <c r="M57" s="139">
        <v>49.696579996203994</v>
      </c>
      <c r="N57" s="148">
        <v>12464.370737499999</v>
      </c>
      <c r="O57" s="141">
        <v>70965.41493905033</v>
      </c>
      <c r="P57" s="142">
        <v>73222.092219050333</v>
      </c>
    </row>
    <row r="58" spans="1:16" ht="16.5" thickBot="1">
      <c r="A58" s="98" t="s">
        <v>75</v>
      </c>
      <c r="B58" s="99">
        <f t="shared" si="9"/>
        <v>400</v>
      </c>
      <c r="C58" s="99" t="s">
        <v>3</v>
      </c>
      <c r="D58" s="99">
        <f t="shared" si="10"/>
        <v>250</v>
      </c>
      <c r="E58" s="99" t="s">
        <v>3</v>
      </c>
      <c r="F58" s="100">
        <f t="shared" si="11"/>
        <v>3000</v>
      </c>
      <c r="G58" s="99" t="s">
        <v>3</v>
      </c>
      <c r="H58" s="99">
        <v>8</v>
      </c>
      <c r="I58" s="100" t="s">
        <v>59</v>
      </c>
      <c r="J58" s="124">
        <v>400</v>
      </c>
      <c r="K58" s="125">
        <v>250</v>
      </c>
      <c r="L58" s="125">
        <v>3000</v>
      </c>
      <c r="M58" s="143">
        <v>51.277513115243998</v>
      </c>
      <c r="N58" s="149">
        <v>12894.176625</v>
      </c>
      <c r="O58" s="145">
        <v>73171.021096239259</v>
      </c>
      <c r="P58" s="146">
        <v>75427.698376239263</v>
      </c>
    </row>
  </sheetData>
  <mergeCells count="9">
    <mergeCell ref="A6:P6"/>
    <mergeCell ref="A32:P32"/>
    <mergeCell ref="A33:P33"/>
    <mergeCell ref="A3:I4"/>
    <mergeCell ref="J3:M3"/>
    <mergeCell ref="N3:N4"/>
    <mergeCell ref="O3:O4"/>
    <mergeCell ref="P3:P4"/>
    <mergeCell ref="A5:P5"/>
  </mergeCells>
  <hyperlinks>
    <hyperlink ref="A1:I1" location="Главная!A1" display="Вернуться на главную страницу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Q13"/>
  <sheetViews>
    <sheetView zoomScale="85" zoomScaleNormal="85" workbookViewId="0">
      <selection activeCell="T6" sqref="T6"/>
    </sheetView>
  </sheetViews>
  <sheetFormatPr defaultRowHeight="15"/>
  <cols>
    <col min="1" max="1" width="4.85546875" customWidth="1"/>
    <col min="2" max="2" width="6" customWidth="1"/>
    <col min="3" max="3" width="2.42578125" customWidth="1"/>
    <col min="4" max="4" width="5.7109375" customWidth="1"/>
    <col min="5" max="5" width="2.42578125" customWidth="1"/>
    <col min="6" max="6" width="6" customWidth="1"/>
    <col min="7" max="7" width="2.42578125" customWidth="1"/>
    <col min="8" max="9" width="4.42578125" customWidth="1"/>
    <col min="10" max="12" width="11.28515625" customWidth="1"/>
    <col min="13" max="13" width="15.5703125" customWidth="1"/>
    <col min="14" max="14" width="19.140625" customWidth="1"/>
    <col min="15" max="15" width="28.7109375" style="20" customWidth="1"/>
    <col min="16" max="17" width="27.7109375" customWidth="1"/>
  </cols>
  <sheetData>
    <row r="1" spans="1:17" s="20" customFormat="1" ht="16.5" customHeight="1">
      <c r="A1" s="150" t="s">
        <v>9</v>
      </c>
      <c r="B1" s="150"/>
      <c r="C1" s="150"/>
      <c r="D1" s="150"/>
      <c r="E1" s="150"/>
      <c r="F1" s="47"/>
      <c r="G1" s="47"/>
      <c r="H1" s="47"/>
      <c r="I1" s="47"/>
      <c r="J1" s="34"/>
      <c r="K1" s="34"/>
      <c r="L1" s="34"/>
      <c r="M1" s="42"/>
      <c r="N1" s="6"/>
      <c r="O1" s="6"/>
      <c r="P1" s="36"/>
    </row>
    <row r="2" spans="1:17" ht="16.5" thickBot="1">
      <c r="A2" s="13"/>
      <c r="B2" s="13"/>
      <c r="C2" s="13"/>
      <c r="D2" s="13"/>
      <c r="E2" s="13"/>
      <c r="F2" s="50"/>
      <c r="G2" s="13"/>
      <c r="H2" s="13"/>
      <c r="I2" s="13"/>
      <c r="J2" s="33"/>
      <c r="K2" s="31"/>
      <c r="L2" s="31"/>
      <c r="M2" s="42"/>
      <c r="N2" s="34"/>
      <c r="O2" s="34"/>
      <c r="P2" s="35"/>
      <c r="Q2" s="35"/>
    </row>
    <row r="3" spans="1:17" ht="16.5" customHeight="1" thickBot="1">
      <c r="A3" s="256" t="s">
        <v>8</v>
      </c>
      <c r="B3" s="257"/>
      <c r="C3" s="257"/>
      <c r="D3" s="257"/>
      <c r="E3" s="257"/>
      <c r="F3" s="257"/>
      <c r="G3" s="257"/>
      <c r="H3" s="257"/>
      <c r="I3" s="258"/>
      <c r="J3" s="262" t="s">
        <v>50</v>
      </c>
      <c r="K3" s="263"/>
      <c r="L3" s="263"/>
      <c r="M3" s="264"/>
      <c r="N3" s="269" t="s">
        <v>49</v>
      </c>
      <c r="O3" s="267" t="s">
        <v>130</v>
      </c>
      <c r="P3" s="267" t="s">
        <v>128</v>
      </c>
      <c r="Q3" s="267" t="s">
        <v>129</v>
      </c>
    </row>
    <row r="4" spans="1:17" ht="115.5" customHeight="1" thickBot="1">
      <c r="A4" s="259"/>
      <c r="B4" s="260"/>
      <c r="C4" s="260"/>
      <c r="D4" s="260"/>
      <c r="E4" s="260"/>
      <c r="F4" s="260"/>
      <c r="G4" s="260"/>
      <c r="H4" s="260"/>
      <c r="I4" s="261"/>
      <c r="J4" s="91" t="s">
        <v>0</v>
      </c>
      <c r="K4" s="92" t="s">
        <v>1</v>
      </c>
      <c r="L4" s="92" t="s">
        <v>2</v>
      </c>
      <c r="M4" s="93" t="s">
        <v>48</v>
      </c>
      <c r="N4" s="270"/>
      <c r="O4" s="268"/>
      <c r="P4" s="268"/>
      <c r="Q4" s="268"/>
    </row>
    <row r="5" spans="1:17" ht="16.5" thickBot="1">
      <c r="A5" s="250" t="s">
        <v>60</v>
      </c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2"/>
    </row>
    <row r="6" spans="1:17" s="20" customFormat="1" ht="15.75">
      <c r="A6" s="155" t="s">
        <v>104</v>
      </c>
      <c r="B6" s="156">
        <f t="shared" ref="B6" si="0">J6</f>
        <v>450</v>
      </c>
      <c r="C6" s="156" t="s">
        <v>3</v>
      </c>
      <c r="D6" s="156">
        <f t="shared" ref="D6" si="1">K6</f>
        <v>315</v>
      </c>
      <c r="E6" s="156" t="s">
        <v>3</v>
      </c>
      <c r="F6" s="157">
        <f t="shared" ref="F6" si="2">L6</f>
        <v>1000</v>
      </c>
      <c r="G6" s="156" t="s">
        <v>3</v>
      </c>
      <c r="H6" s="156">
        <v>4</v>
      </c>
      <c r="I6" s="157" t="s">
        <v>58</v>
      </c>
      <c r="J6" s="130">
        <v>450</v>
      </c>
      <c r="K6" s="131">
        <v>315</v>
      </c>
      <c r="L6" s="131">
        <v>1000</v>
      </c>
      <c r="M6" s="135">
        <v>17.893009127222001</v>
      </c>
      <c r="N6" s="136">
        <v>1533.6514050000003</v>
      </c>
      <c r="O6" s="138">
        <v>33994.757160000001</v>
      </c>
      <c r="P6" s="137">
        <v>35634.65724</v>
      </c>
      <c r="Q6" s="138">
        <v>41477.79636</v>
      </c>
    </row>
    <row r="7" spans="1:17" ht="16.5" thickBot="1">
      <c r="A7" s="158" t="s">
        <v>104</v>
      </c>
      <c r="B7" s="159">
        <f t="shared" ref="B7" si="3">J7</f>
        <v>450</v>
      </c>
      <c r="C7" s="159" t="s">
        <v>3</v>
      </c>
      <c r="D7" s="159">
        <f t="shared" ref="D7" si="4">K7</f>
        <v>460</v>
      </c>
      <c r="E7" s="159" t="s">
        <v>3</v>
      </c>
      <c r="F7" s="160">
        <f t="shared" ref="F7" si="5">L7</f>
        <v>1000</v>
      </c>
      <c r="G7" s="159" t="s">
        <v>3</v>
      </c>
      <c r="H7" s="159">
        <v>8</v>
      </c>
      <c r="I7" s="160" t="s">
        <v>59</v>
      </c>
      <c r="J7" s="122">
        <v>450</v>
      </c>
      <c r="K7" s="123">
        <v>460</v>
      </c>
      <c r="L7" s="123">
        <v>1000</v>
      </c>
      <c r="M7" s="139">
        <v>31.923662829643998</v>
      </c>
      <c r="N7" s="140">
        <v>2793.7382687499999</v>
      </c>
      <c r="O7" s="142">
        <v>45482.018400000001</v>
      </c>
      <c r="P7" s="141">
        <v>47941.868520000004</v>
      </c>
      <c r="Q7" s="142">
        <v>56706.5772</v>
      </c>
    </row>
    <row r="8" spans="1:17" ht="16.5" thickBot="1">
      <c r="A8" s="158" t="s">
        <v>104</v>
      </c>
      <c r="B8" s="159">
        <f t="shared" ref="B8:B13" si="6">J8</f>
        <v>450</v>
      </c>
      <c r="C8" s="159" t="s">
        <v>3</v>
      </c>
      <c r="D8" s="159">
        <f t="shared" ref="D8:D13" si="7">K8</f>
        <v>315</v>
      </c>
      <c r="E8" s="159" t="s">
        <v>3</v>
      </c>
      <c r="F8" s="160">
        <f t="shared" ref="F8:F13" si="8">L8</f>
        <v>1000</v>
      </c>
      <c r="G8" s="159" t="s">
        <v>3</v>
      </c>
      <c r="H8" s="159">
        <v>2</v>
      </c>
      <c r="I8" s="160" t="s">
        <v>76</v>
      </c>
      <c r="J8" s="122">
        <v>450</v>
      </c>
      <c r="K8" s="123">
        <v>315</v>
      </c>
      <c r="L8" s="123">
        <v>1000</v>
      </c>
      <c r="M8" s="139">
        <v>14.936901203610999</v>
      </c>
      <c r="N8" s="140">
        <v>709.78908000000001</v>
      </c>
      <c r="O8" s="142">
        <v>30241.296539999999</v>
      </c>
      <c r="P8" s="141">
        <v>31881.196620000002</v>
      </c>
      <c r="Q8" s="142">
        <v>37724.335740000002</v>
      </c>
    </row>
    <row r="9" spans="1:17" ht="16.5" thickBot="1">
      <c r="A9" s="158" t="s">
        <v>104</v>
      </c>
      <c r="B9" s="159">
        <f t="shared" si="6"/>
        <v>450</v>
      </c>
      <c r="C9" s="159" t="s">
        <v>3</v>
      </c>
      <c r="D9" s="159">
        <f t="shared" si="7"/>
        <v>460</v>
      </c>
      <c r="E9" s="159" t="s">
        <v>3</v>
      </c>
      <c r="F9" s="160">
        <f t="shared" si="8"/>
        <v>1000</v>
      </c>
      <c r="G9" s="159" t="s">
        <v>3</v>
      </c>
      <c r="H9" s="159">
        <v>4</v>
      </c>
      <c r="I9" s="160" t="s">
        <v>76</v>
      </c>
      <c r="J9" s="122">
        <v>450</v>
      </c>
      <c r="K9" s="123">
        <v>460</v>
      </c>
      <c r="L9" s="123">
        <v>1000</v>
      </c>
      <c r="M9" s="139">
        <v>20.723812734444</v>
      </c>
      <c r="N9" s="140">
        <v>1805.1847274999996</v>
      </c>
      <c r="O9" s="142">
        <v>38419.568460000002</v>
      </c>
      <c r="P9" s="141">
        <v>40879.418580000005</v>
      </c>
      <c r="Q9" s="142">
        <v>49644.127260000001</v>
      </c>
    </row>
    <row r="10" spans="1:17" ht="16.5" thickBot="1">
      <c r="A10" s="158" t="s">
        <v>104</v>
      </c>
      <c r="B10" s="159">
        <f t="shared" si="6"/>
        <v>450</v>
      </c>
      <c r="C10" s="159" t="s">
        <v>3</v>
      </c>
      <c r="D10" s="159">
        <f t="shared" si="7"/>
        <v>315</v>
      </c>
      <c r="E10" s="159" t="s">
        <v>3</v>
      </c>
      <c r="F10" s="160">
        <f t="shared" si="8"/>
        <v>1500</v>
      </c>
      <c r="G10" s="159" t="s">
        <v>3</v>
      </c>
      <c r="H10" s="159">
        <v>4</v>
      </c>
      <c r="I10" s="160" t="s">
        <v>58</v>
      </c>
      <c r="J10" s="122">
        <v>450</v>
      </c>
      <c r="K10" s="123">
        <v>315</v>
      </c>
      <c r="L10" s="123">
        <v>1500</v>
      </c>
      <c r="M10" s="139">
        <v>21.64</v>
      </c>
      <c r="N10" s="140">
        <v>2300.4771075000003</v>
      </c>
      <c r="O10" s="142">
        <v>46897.692659999993</v>
      </c>
      <c r="P10" s="141">
        <v>49349.5821</v>
      </c>
      <c r="Q10" s="142">
        <v>58122.251459999992</v>
      </c>
    </row>
    <row r="11" spans="1:17" ht="16.5" thickBot="1">
      <c r="A11" s="158" t="s">
        <v>104</v>
      </c>
      <c r="B11" s="159">
        <f t="shared" si="6"/>
        <v>450</v>
      </c>
      <c r="C11" s="159" t="s">
        <v>3</v>
      </c>
      <c r="D11" s="159">
        <f t="shared" si="7"/>
        <v>460</v>
      </c>
      <c r="E11" s="159" t="s">
        <v>3</v>
      </c>
      <c r="F11" s="160">
        <f t="shared" si="8"/>
        <v>1500</v>
      </c>
      <c r="G11" s="159" t="s">
        <v>3</v>
      </c>
      <c r="H11" s="159">
        <v>8</v>
      </c>
      <c r="I11" s="160" t="s">
        <v>59</v>
      </c>
      <c r="J11" s="122">
        <v>450</v>
      </c>
      <c r="K11" s="123">
        <v>460</v>
      </c>
      <c r="L11" s="123">
        <v>1500</v>
      </c>
      <c r="M11" s="139">
        <v>23.379143734444</v>
      </c>
      <c r="N11" s="140">
        <v>4190.607403125</v>
      </c>
      <c r="O11" s="142">
        <v>63319.248720000011</v>
      </c>
      <c r="P11" s="141">
        <v>66997.082880000002</v>
      </c>
      <c r="Q11" s="142">
        <v>80156.086920000002</v>
      </c>
    </row>
    <row r="12" spans="1:17" ht="16.5" thickBot="1">
      <c r="A12" s="158" t="s">
        <v>104</v>
      </c>
      <c r="B12" s="159">
        <f t="shared" si="6"/>
        <v>450</v>
      </c>
      <c r="C12" s="159" t="s">
        <v>3</v>
      </c>
      <c r="D12" s="159">
        <f t="shared" si="7"/>
        <v>315</v>
      </c>
      <c r="E12" s="159" t="s">
        <v>3</v>
      </c>
      <c r="F12" s="160">
        <f t="shared" si="8"/>
        <v>1500</v>
      </c>
      <c r="G12" s="159" t="s">
        <v>3</v>
      </c>
      <c r="H12" s="159">
        <v>2</v>
      </c>
      <c r="I12" s="160" t="s">
        <v>76</v>
      </c>
      <c r="J12" s="122">
        <v>450</v>
      </c>
      <c r="K12" s="123">
        <v>315</v>
      </c>
      <c r="L12" s="123">
        <v>1500</v>
      </c>
      <c r="M12" s="139">
        <v>19.560873602411</v>
      </c>
      <c r="N12" s="140">
        <v>1064.68362</v>
      </c>
      <c r="O12" s="142">
        <v>41375.634299999998</v>
      </c>
      <c r="P12" s="141">
        <v>43827.523740000004</v>
      </c>
      <c r="Q12" s="142">
        <v>52361.3727</v>
      </c>
    </row>
    <row r="13" spans="1:17" ht="16.5" thickBot="1">
      <c r="A13" s="158" t="s">
        <v>104</v>
      </c>
      <c r="B13" s="159">
        <f t="shared" si="6"/>
        <v>450</v>
      </c>
      <c r="C13" s="159" t="s">
        <v>3</v>
      </c>
      <c r="D13" s="159">
        <f t="shared" si="7"/>
        <v>460</v>
      </c>
      <c r="E13" s="159" t="s">
        <v>3</v>
      </c>
      <c r="F13" s="160">
        <f t="shared" si="8"/>
        <v>1500</v>
      </c>
      <c r="G13" s="159" t="s">
        <v>3</v>
      </c>
      <c r="H13" s="159">
        <v>4</v>
      </c>
      <c r="I13" s="160" t="s">
        <v>76</v>
      </c>
      <c r="J13" s="124">
        <v>450</v>
      </c>
      <c r="K13" s="125">
        <v>460</v>
      </c>
      <c r="L13" s="125">
        <v>1500</v>
      </c>
      <c r="M13" s="143">
        <v>28.220831829643998</v>
      </c>
      <c r="N13" s="144">
        <v>2707.7770912499991</v>
      </c>
      <c r="O13" s="146">
        <v>52718.276520000007</v>
      </c>
      <c r="P13" s="145">
        <v>56396.110679999998</v>
      </c>
      <c r="Q13" s="146">
        <v>69555.114719999998</v>
      </c>
    </row>
  </sheetData>
  <mergeCells count="7">
    <mergeCell ref="A5:Q5"/>
    <mergeCell ref="A3:I4"/>
    <mergeCell ref="J3:M3"/>
    <mergeCell ref="N3:N4"/>
    <mergeCell ref="P3:P4"/>
    <mergeCell ref="Q3:Q4"/>
    <mergeCell ref="O3:O4"/>
  </mergeCells>
  <hyperlinks>
    <hyperlink ref="A1:I1" location="Главная!A1" display="Вернуться на главную страницу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N23"/>
  <sheetViews>
    <sheetView zoomScale="70" zoomScaleNormal="70" workbookViewId="0">
      <pane ySplit="2" topLeftCell="A3" activePane="bottomLeft" state="frozen"/>
      <selection pane="bottomLeft" activeCell="J4" sqref="J4"/>
    </sheetView>
  </sheetViews>
  <sheetFormatPr defaultColWidth="9.140625" defaultRowHeight="15"/>
  <cols>
    <col min="1" max="1" width="86.42578125" style="30" customWidth="1"/>
    <col min="2" max="2" width="47.42578125" style="29" customWidth="1"/>
    <col min="3" max="3" width="20.85546875" style="165" customWidth="1"/>
    <col min="4" max="16384" width="9.140625" style="29"/>
  </cols>
  <sheetData>
    <row r="1" spans="1:3" ht="19.5" customHeight="1" thickBot="1">
      <c r="A1" s="12" t="s">
        <v>9</v>
      </c>
    </row>
    <row r="2" spans="1:3" ht="34.5" customHeight="1">
      <c r="A2" s="282" t="s">
        <v>10</v>
      </c>
      <c r="B2" s="283"/>
      <c r="C2" s="166" t="s">
        <v>28</v>
      </c>
    </row>
    <row r="3" spans="1:3" ht="147.75" customHeight="1">
      <c r="A3" s="75"/>
      <c r="B3" s="76"/>
      <c r="C3" s="167">
        <v>9.6524999999999999</v>
      </c>
    </row>
    <row r="4" spans="1:3" ht="147.75" customHeight="1">
      <c r="A4" s="75"/>
      <c r="B4" s="76"/>
      <c r="C4" s="167">
        <v>22.8</v>
      </c>
    </row>
    <row r="5" spans="1:3" ht="147.75" customHeight="1">
      <c r="A5" s="75"/>
      <c r="B5" s="76"/>
      <c r="C5" s="167">
        <v>51.6</v>
      </c>
    </row>
    <row r="6" spans="1:3" ht="200.25" customHeight="1">
      <c r="A6" s="75"/>
      <c r="B6" s="77"/>
      <c r="C6" s="167">
        <v>102.6</v>
      </c>
    </row>
    <row r="7" spans="1:3" ht="204" customHeight="1">
      <c r="A7" s="78"/>
      <c r="B7" s="77"/>
      <c r="C7" s="167">
        <v>158.9</v>
      </c>
    </row>
    <row r="8" spans="1:3" ht="165" customHeight="1">
      <c r="A8" s="75"/>
      <c r="B8" s="76"/>
      <c r="C8" s="167">
        <v>51.7</v>
      </c>
    </row>
    <row r="9" spans="1:3" ht="216.75" customHeight="1">
      <c r="A9" s="75"/>
      <c r="B9" s="77"/>
      <c r="C9" s="167">
        <v>102.7</v>
      </c>
    </row>
    <row r="10" spans="1:3" ht="237.75" customHeight="1">
      <c r="A10" s="79"/>
      <c r="B10" s="80"/>
      <c r="C10" s="167">
        <v>158.9</v>
      </c>
    </row>
    <row r="11" spans="1:3" ht="147.75" customHeight="1">
      <c r="A11" s="81"/>
      <c r="B11" s="76"/>
      <c r="C11" s="167">
        <v>51</v>
      </c>
    </row>
    <row r="12" spans="1:3" ht="147.75" customHeight="1">
      <c r="A12" s="75"/>
      <c r="B12" s="76"/>
      <c r="C12" s="167">
        <v>92</v>
      </c>
    </row>
    <row r="13" spans="1:3" ht="93.75" customHeight="1">
      <c r="A13" s="82" t="s">
        <v>30</v>
      </c>
      <c r="B13" s="76"/>
      <c r="C13" s="167">
        <v>6.8</v>
      </c>
    </row>
    <row r="14" spans="1:3" ht="85.5" customHeight="1">
      <c r="A14" s="83" t="s">
        <v>31</v>
      </c>
      <c r="B14" s="76"/>
      <c r="C14" s="167">
        <v>14.5</v>
      </c>
    </row>
    <row r="15" spans="1:3" ht="85.5" customHeight="1">
      <c r="A15" s="84" t="s">
        <v>32</v>
      </c>
      <c r="B15" s="76"/>
      <c r="C15" s="167">
        <v>14.5</v>
      </c>
    </row>
    <row r="16" spans="1:3" ht="155.25" customHeight="1">
      <c r="A16" s="84" t="s">
        <v>33</v>
      </c>
      <c r="B16" s="76"/>
      <c r="C16" s="167">
        <v>27.7</v>
      </c>
    </row>
    <row r="17" spans="1:14" ht="155.25" customHeight="1" thickBot="1">
      <c r="A17" s="81" t="s">
        <v>34</v>
      </c>
      <c r="B17" s="76"/>
      <c r="C17" s="168">
        <v>27.7</v>
      </c>
    </row>
    <row r="18" spans="1:14" ht="162" customHeight="1" thickBot="1">
      <c r="A18" s="85" t="s">
        <v>74</v>
      </c>
      <c r="B18" s="86"/>
      <c r="C18" s="168">
        <v>27.7</v>
      </c>
    </row>
    <row r="19" spans="1:14" ht="157.5" customHeight="1">
      <c r="A19" s="83" t="s">
        <v>132</v>
      </c>
      <c r="B19"/>
      <c r="C19" s="167">
        <v>22.3</v>
      </c>
      <c r="G19"/>
    </row>
    <row r="20" spans="1:14" ht="157.5" customHeight="1">
      <c r="A20" s="163" t="s">
        <v>133</v>
      </c>
      <c r="B20" s="76"/>
      <c r="C20" s="167">
        <v>24.6</v>
      </c>
      <c r="N20"/>
    </row>
    <row r="21" spans="1:14" ht="157.5" customHeight="1">
      <c r="A21" s="83" t="s">
        <v>134</v>
      </c>
      <c r="B21" s="76"/>
      <c r="C21" s="167">
        <v>50.3</v>
      </c>
    </row>
    <row r="22" spans="1:14" ht="157.5" customHeight="1">
      <c r="A22" s="81"/>
      <c r="B22" s="76"/>
      <c r="C22" s="167">
        <v>26.9</v>
      </c>
    </row>
    <row r="23" spans="1:14" ht="158.25" customHeight="1">
      <c r="A23" s="81"/>
      <c r="B23" s="76"/>
      <c r="C23" s="167">
        <v>26.9</v>
      </c>
    </row>
  </sheetData>
  <mergeCells count="1">
    <mergeCell ref="A2:B2"/>
  </mergeCells>
  <hyperlinks>
    <hyperlink ref="A1" location="Главная!A1" display="Вернуться на главную страницу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D113"/>
  <sheetViews>
    <sheetView zoomScale="85" zoomScaleNormal="85" workbookViewId="0"/>
  </sheetViews>
  <sheetFormatPr defaultColWidth="9.140625" defaultRowHeight="15.75"/>
  <cols>
    <col min="1" max="1" width="36" style="11" customWidth="1"/>
    <col min="2" max="2" width="62.42578125" style="20" customWidth="1"/>
    <col min="3" max="3" width="33.140625" style="20" customWidth="1"/>
    <col min="4" max="4" width="18.5703125" style="20" customWidth="1"/>
    <col min="5" max="16384" width="9.140625" style="20"/>
  </cols>
  <sheetData>
    <row r="1" spans="1:4" ht="20.25" customHeight="1" thickBot="1">
      <c r="A1" s="170" t="s">
        <v>9</v>
      </c>
    </row>
    <row r="2" spans="1:4" ht="37.5" customHeight="1" thickBot="1">
      <c r="A2" s="315" t="s">
        <v>11</v>
      </c>
      <c r="B2" s="316"/>
      <c r="C2" s="316"/>
      <c r="D2" s="169" t="s">
        <v>28</v>
      </c>
    </row>
    <row r="3" spans="1:4" ht="37.5" customHeight="1">
      <c r="A3" s="317" t="s">
        <v>137</v>
      </c>
      <c r="B3" s="318"/>
      <c r="C3" s="318"/>
      <c r="D3" s="319">
        <v>48</v>
      </c>
    </row>
    <row r="4" spans="1:4" ht="37.5" customHeight="1">
      <c r="A4" s="310"/>
      <c r="B4" s="313"/>
      <c r="C4" s="313"/>
      <c r="D4" s="307"/>
    </row>
    <row r="5" spans="1:4" ht="37.5" customHeight="1">
      <c r="A5" s="310"/>
      <c r="B5" s="313"/>
      <c r="C5" s="313"/>
      <c r="D5" s="307"/>
    </row>
    <row r="6" spans="1:4" ht="37.5" customHeight="1">
      <c r="A6" s="310"/>
      <c r="B6" s="313"/>
      <c r="C6" s="313"/>
      <c r="D6" s="307"/>
    </row>
    <row r="7" spans="1:4" ht="37.5" customHeight="1" thickBot="1">
      <c r="A7" s="311"/>
      <c r="B7" s="314"/>
      <c r="C7" s="314"/>
      <c r="D7" s="308"/>
    </row>
    <row r="8" spans="1:4" ht="37.5" customHeight="1">
      <c r="A8" s="317" t="s">
        <v>148</v>
      </c>
      <c r="B8" s="318"/>
      <c r="C8" s="318"/>
      <c r="D8" s="319">
        <v>48</v>
      </c>
    </row>
    <row r="9" spans="1:4" ht="37.5" customHeight="1">
      <c r="A9" s="310"/>
      <c r="B9" s="313"/>
      <c r="C9" s="313"/>
      <c r="D9" s="307"/>
    </row>
    <row r="10" spans="1:4" ht="37.5" customHeight="1">
      <c r="A10" s="310"/>
      <c r="B10" s="313"/>
      <c r="C10" s="313"/>
      <c r="D10" s="307"/>
    </row>
    <row r="11" spans="1:4" ht="37.5" customHeight="1">
      <c r="A11" s="310"/>
      <c r="B11" s="313"/>
      <c r="C11" s="313"/>
      <c r="D11" s="307"/>
    </row>
    <row r="12" spans="1:4" ht="37.5" customHeight="1">
      <c r="A12" s="311"/>
      <c r="B12" s="314"/>
      <c r="C12" s="314"/>
      <c r="D12" s="308"/>
    </row>
    <row r="13" spans="1:4" ht="37.5" customHeight="1">
      <c r="A13" s="309" t="s">
        <v>44</v>
      </c>
      <c r="B13" s="312"/>
      <c r="C13" s="312"/>
      <c r="D13" s="306">
        <v>59</v>
      </c>
    </row>
    <row r="14" spans="1:4" ht="37.5" customHeight="1">
      <c r="A14" s="310"/>
      <c r="B14" s="313"/>
      <c r="C14" s="313"/>
      <c r="D14" s="307"/>
    </row>
    <row r="15" spans="1:4" ht="37.5" customHeight="1">
      <c r="A15" s="310"/>
      <c r="B15" s="313"/>
      <c r="C15" s="313"/>
      <c r="D15" s="307"/>
    </row>
    <row r="16" spans="1:4" ht="37.5" customHeight="1">
      <c r="A16" s="310"/>
      <c r="B16" s="313"/>
      <c r="C16" s="313"/>
      <c r="D16" s="307"/>
    </row>
    <row r="17" spans="1:4" ht="41.25" customHeight="1">
      <c r="A17" s="311"/>
      <c r="B17" s="314"/>
      <c r="C17" s="314"/>
      <c r="D17" s="308"/>
    </row>
    <row r="18" spans="1:4" ht="37.5" customHeight="1">
      <c r="A18" s="309" t="s">
        <v>45</v>
      </c>
      <c r="B18" s="312"/>
      <c r="C18" s="312"/>
      <c r="D18" s="306">
        <v>59</v>
      </c>
    </row>
    <row r="19" spans="1:4" ht="37.5" customHeight="1">
      <c r="A19" s="310"/>
      <c r="B19" s="313"/>
      <c r="C19" s="313"/>
      <c r="D19" s="307"/>
    </row>
    <row r="20" spans="1:4" ht="37.5" customHeight="1">
      <c r="A20" s="310"/>
      <c r="B20" s="313"/>
      <c r="C20" s="313"/>
      <c r="D20" s="307"/>
    </row>
    <row r="21" spans="1:4" ht="37.5" customHeight="1">
      <c r="A21" s="310"/>
      <c r="B21" s="313"/>
      <c r="C21" s="313"/>
      <c r="D21" s="307"/>
    </row>
    <row r="22" spans="1:4" ht="44.25" customHeight="1">
      <c r="A22" s="311"/>
      <c r="B22" s="314"/>
      <c r="C22" s="314"/>
      <c r="D22" s="308"/>
    </row>
    <row r="23" spans="1:4" ht="42" customHeight="1">
      <c r="A23" s="309" t="s">
        <v>135</v>
      </c>
      <c r="B23" s="297"/>
      <c r="C23" s="291"/>
      <c r="D23" s="306">
        <v>88</v>
      </c>
    </row>
    <row r="24" spans="1:4" ht="42" customHeight="1">
      <c r="A24" s="310"/>
      <c r="B24" s="298"/>
      <c r="C24" s="292"/>
      <c r="D24" s="307"/>
    </row>
    <row r="25" spans="1:4" ht="42" customHeight="1">
      <c r="A25" s="310"/>
      <c r="B25" s="298"/>
      <c r="C25" s="292"/>
      <c r="D25" s="307"/>
    </row>
    <row r="26" spans="1:4" ht="42" customHeight="1">
      <c r="A26" s="310"/>
      <c r="B26" s="298"/>
      <c r="C26" s="292"/>
      <c r="D26" s="307"/>
    </row>
    <row r="27" spans="1:4" ht="42" customHeight="1">
      <c r="A27" s="311"/>
      <c r="B27" s="299"/>
      <c r="C27" s="293"/>
      <c r="D27" s="308"/>
    </row>
    <row r="28" spans="1:4" ht="60.75" customHeight="1">
      <c r="A28" s="309" t="s">
        <v>136</v>
      </c>
      <c r="B28" s="297"/>
      <c r="C28" s="291"/>
      <c r="D28" s="306">
        <v>88</v>
      </c>
    </row>
    <row r="29" spans="1:4" ht="37.5" customHeight="1">
      <c r="A29" s="310"/>
      <c r="B29" s="298"/>
      <c r="C29" s="292"/>
      <c r="D29" s="307"/>
    </row>
    <row r="30" spans="1:4" ht="37.5" customHeight="1">
      <c r="A30" s="310"/>
      <c r="B30" s="298"/>
      <c r="C30" s="292"/>
      <c r="D30" s="307"/>
    </row>
    <row r="31" spans="1:4" ht="37.5" customHeight="1">
      <c r="A31" s="310"/>
      <c r="B31" s="298"/>
      <c r="C31" s="292"/>
      <c r="D31" s="307"/>
    </row>
    <row r="32" spans="1:4" ht="37.5" customHeight="1">
      <c r="A32" s="311"/>
      <c r="B32" s="299"/>
      <c r="C32" s="293"/>
      <c r="D32" s="308"/>
    </row>
    <row r="33" spans="1:4" ht="27" customHeight="1">
      <c r="A33" s="285" t="s">
        <v>46</v>
      </c>
      <c r="B33" s="297"/>
      <c r="C33" s="291"/>
      <c r="D33" s="306">
        <v>53</v>
      </c>
    </row>
    <row r="34" spans="1:4" ht="27" customHeight="1">
      <c r="A34" s="286"/>
      <c r="B34" s="298"/>
      <c r="C34" s="292"/>
      <c r="D34" s="307"/>
    </row>
    <row r="35" spans="1:4" ht="27" customHeight="1">
      <c r="A35" s="286"/>
      <c r="B35" s="298"/>
      <c r="C35" s="292"/>
      <c r="D35" s="307"/>
    </row>
    <row r="36" spans="1:4" ht="27" customHeight="1">
      <c r="A36" s="286"/>
      <c r="B36" s="298"/>
      <c r="C36" s="292"/>
      <c r="D36" s="307"/>
    </row>
    <row r="37" spans="1:4" ht="27" customHeight="1">
      <c r="A37" s="287"/>
      <c r="B37" s="299"/>
      <c r="C37" s="293"/>
      <c r="D37" s="308"/>
    </row>
    <row r="38" spans="1:4" ht="27" customHeight="1">
      <c r="A38" s="285" t="s">
        <v>37</v>
      </c>
      <c r="B38" s="297"/>
      <c r="C38" s="291"/>
      <c r="D38" s="306">
        <v>53</v>
      </c>
    </row>
    <row r="39" spans="1:4" ht="27" customHeight="1">
      <c r="A39" s="286"/>
      <c r="B39" s="298"/>
      <c r="C39" s="292"/>
      <c r="D39" s="307"/>
    </row>
    <row r="40" spans="1:4" ht="27" customHeight="1">
      <c r="A40" s="286"/>
      <c r="B40" s="298"/>
      <c r="C40" s="292"/>
      <c r="D40" s="307"/>
    </row>
    <row r="41" spans="1:4" ht="27" customHeight="1">
      <c r="A41" s="286"/>
      <c r="B41" s="298"/>
      <c r="C41" s="292"/>
      <c r="D41" s="307"/>
    </row>
    <row r="42" spans="1:4" ht="27" customHeight="1">
      <c r="A42" s="287"/>
      <c r="B42" s="299"/>
      <c r="C42" s="293"/>
      <c r="D42" s="308"/>
    </row>
    <row r="43" spans="1:4" ht="27.75" customHeight="1">
      <c r="A43" s="285" t="s">
        <v>12</v>
      </c>
      <c r="B43" s="297"/>
      <c r="C43" s="291"/>
      <c r="D43" s="306">
        <v>48</v>
      </c>
    </row>
    <row r="44" spans="1:4" ht="27.75" customHeight="1">
      <c r="A44" s="286"/>
      <c r="B44" s="298"/>
      <c r="C44" s="292"/>
      <c r="D44" s="307"/>
    </row>
    <row r="45" spans="1:4" ht="27.75" customHeight="1">
      <c r="A45" s="286"/>
      <c r="B45" s="298"/>
      <c r="C45" s="292"/>
      <c r="D45" s="307"/>
    </row>
    <row r="46" spans="1:4" ht="27.75" customHeight="1">
      <c r="A46" s="286"/>
      <c r="B46" s="298"/>
      <c r="C46" s="292"/>
      <c r="D46" s="307"/>
    </row>
    <row r="47" spans="1:4" ht="27.75" customHeight="1">
      <c r="A47" s="287"/>
      <c r="B47" s="299"/>
      <c r="C47" s="293"/>
      <c r="D47" s="308"/>
    </row>
    <row r="48" spans="1:4" ht="27.75" customHeight="1">
      <c r="A48" s="285" t="s">
        <v>26</v>
      </c>
      <c r="B48" s="297"/>
      <c r="C48" s="291"/>
      <c r="D48" s="306">
        <v>142.5</v>
      </c>
    </row>
    <row r="49" spans="1:4" ht="27.75" customHeight="1">
      <c r="A49" s="286"/>
      <c r="B49" s="298"/>
      <c r="C49" s="292"/>
      <c r="D49" s="307"/>
    </row>
    <row r="50" spans="1:4" ht="27.75" customHeight="1">
      <c r="A50" s="286"/>
      <c r="B50" s="298"/>
      <c r="C50" s="292"/>
      <c r="D50" s="307"/>
    </row>
    <row r="51" spans="1:4" ht="27.75" customHeight="1">
      <c r="A51" s="286"/>
      <c r="B51" s="298"/>
      <c r="C51" s="292"/>
      <c r="D51" s="307"/>
    </row>
    <row r="52" spans="1:4" ht="27.75" customHeight="1">
      <c r="A52" s="287"/>
      <c r="B52" s="299"/>
      <c r="C52" s="293"/>
      <c r="D52" s="308"/>
    </row>
    <row r="53" spans="1:4" ht="27.75" customHeight="1">
      <c r="A53" s="285" t="s">
        <v>27</v>
      </c>
      <c r="B53" s="297"/>
      <c r="C53" s="291"/>
      <c r="D53" s="306">
        <v>32.200000000000003</v>
      </c>
    </row>
    <row r="54" spans="1:4" ht="27.75" customHeight="1">
      <c r="A54" s="286"/>
      <c r="B54" s="298"/>
      <c r="C54" s="292"/>
      <c r="D54" s="307"/>
    </row>
    <row r="55" spans="1:4" ht="27.75" customHeight="1">
      <c r="A55" s="286"/>
      <c r="B55" s="298"/>
      <c r="C55" s="292"/>
      <c r="D55" s="307"/>
    </row>
    <row r="56" spans="1:4" ht="27.75" customHeight="1">
      <c r="A56" s="286"/>
      <c r="B56" s="298"/>
      <c r="C56" s="292"/>
      <c r="D56" s="307"/>
    </row>
    <row r="57" spans="1:4" ht="27.75" customHeight="1">
      <c r="A57" s="287"/>
      <c r="B57" s="299"/>
      <c r="C57" s="293"/>
      <c r="D57" s="308"/>
    </row>
    <row r="58" spans="1:4" ht="22.5" customHeight="1">
      <c r="A58" s="309" t="s">
        <v>43</v>
      </c>
      <c r="B58" s="297"/>
      <c r="C58" s="291"/>
      <c r="D58" s="306">
        <v>56</v>
      </c>
    </row>
    <row r="59" spans="1:4" ht="22.5" customHeight="1">
      <c r="A59" s="310"/>
      <c r="B59" s="298"/>
      <c r="C59" s="292"/>
      <c r="D59" s="307"/>
    </row>
    <row r="60" spans="1:4" ht="22.5" customHeight="1">
      <c r="A60" s="310"/>
      <c r="B60" s="298"/>
      <c r="C60" s="292"/>
      <c r="D60" s="307"/>
    </row>
    <row r="61" spans="1:4" ht="22.5" customHeight="1">
      <c r="A61" s="310"/>
      <c r="B61" s="298"/>
      <c r="C61" s="292"/>
      <c r="D61" s="307"/>
    </row>
    <row r="62" spans="1:4" ht="22.5" customHeight="1">
      <c r="A62" s="311"/>
      <c r="B62" s="299"/>
      <c r="C62" s="293"/>
      <c r="D62" s="308"/>
    </row>
    <row r="63" spans="1:4" ht="27" customHeight="1">
      <c r="A63" s="285" t="s">
        <v>47</v>
      </c>
      <c r="B63" s="297"/>
      <c r="C63" s="291"/>
      <c r="D63" s="306">
        <v>125</v>
      </c>
    </row>
    <row r="64" spans="1:4" ht="27" customHeight="1">
      <c r="A64" s="286"/>
      <c r="B64" s="298"/>
      <c r="C64" s="292"/>
      <c r="D64" s="307"/>
    </row>
    <row r="65" spans="1:4" ht="27" customHeight="1">
      <c r="A65" s="286"/>
      <c r="B65" s="298"/>
      <c r="C65" s="292"/>
      <c r="D65" s="307"/>
    </row>
    <row r="66" spans="1:4" ht="27" customHeight="1">
      <c r="A66" s="286"/>
      <c r="B66" s="298"/>
      <c r="C66" s="292"/>
      <c r="D66" s="307"/>
    </row>
    <row r="67" spans="1:4" ht="27" customHeight="1">
      <c r="A67" s="287"/>
      <c r="B67" s="299"/>
      <c r="C67" s="293"/>
      <c r="D67" s="308"/>
    </row>
    <row r="68" spans="1:4" ht="43.5" customHeight="1">
      <c r="A68" s="285" t="s">
        <v>38</v>
      </c>
      <c r="B68" s="297"/>
      <c r="C68" s="291"/>
      <c r="D68" s="303">
        <v>327</v>
      </c>
    </row>
    <row r="69" spans="1:4" ht="43.5" customHeight="1">
      <c r="A69" s="286"/>
      <c r="B69" s="298"/>
      <c r="C69" s="292"/>
      <c r="D69" s="304"/>
    </row>
    <row r="70" spans="1:4" ht="43.5" customHeight="1">
      <c r="A70" s="286"/>
      <c r="B70" s="298"/>
      <c r="C70" s="292"/>
      <c r="D70" s="304"/>
    </row>
    <row r="71" spans="1:4" ht="43.5" customHeight="1">
      <c r="A71" s="286"/>
      <c r="B71" s="298"/>
      <c r="C71" s="292"/>
      <c r="D71" s="304"/>
    </row>
    <row r="72" spans="1:4" ht="43.5" customHeight="1">
      <c r="A72" s="287"/>
      <c r="B72" s="299"/>
      <c r="C72" s="293"/>
      <c r="D72" s="305"/>
    </row>
    <row r="73" spans="1:4" ht="77.25" customHeight="1">
      <c r="A73" s="285" t="s">
        <v>149</v>
      </c>
      <c r="B73" s="297"/>
      <c r="C73" s="291"/>
      <c r="D73" s="303">
        <v>98</v>
      </c>
    </row>
    <row r="74" spans="1:4" ht="77.25" customHeight="1">
      <c r="A74" s="286"/>
      <c r="B74" s="298"/>
      <c r="C74" s="292"/>
      <c r="D74" s="304"/>
    </row>
    <row r="75" spans="1:4" ht="77.25" customHeight="1">
      <c r="A75" s="286"/>
      <c r="B75" s="298"/>
      <c r="C75" s="292"/>
      <c r="D75" s="304"/>
    </row>
    <row r="76" spans="1:4" ht="77.25" customHeight="1">
      <c r="A76" s="286"/>
      <c r="B76" s="298"/>
      <c r="C76" s="292"/>
      <c r="D76" s="304"/>
    </row>
    <row r="77" spans="1:4" ht="77.25" customHeight="1">
      <c r="A77" s="287"/>
      <c r="B77" s="299"/>
      <c r="C77" s="293"/>
      <c r="D77" s="305"/>
    </row>
    <row r="78" spans="1:4" ht="76.5" customHeight="1">
      <c r="A78" s="285" t="s">
        <v>150</v>
      </c>
      <c r="B78" s="297"/>
      <c r="C78" s="291"/>
      <c r="D78" s="303">
        <v>98</v>
      </c>
    </row>
    <row r="79" spans="1:4" ht="76.5" customHeight="1">
      <c r="A79" s="286"/>
      <c r="B79" s="298"/>
      <c r="C79" s="292"/>
      <c r="D79" s="304"/>
    </row>
    <row r="80" spans="1:4" ht="76.5" customHeight="1">
      <c r="A80" s="286"/>
      <c r="B80" s="298"/>
      <c r="C80" s="292"/>
      <c r="D80" s="304"/>
    </row>
    <row r="81" spans="1:4" ht="76.5" customHeight="1">
      <c r="A81" s="286"/>
      <c r="B81" s="298"/>
      <c r="C81" s="292"/>
      <c r="D81" s="304"/>
    </row>
    <row r="82" spans="1:4" ht="76.5" customHeight="1">
      <c r="A82" s="287"/>
      <c r="B82" s="299"/>
      <c r="C82" s="293"/>
      <c r="D82" s="305"/>
    </row>
    <row r="83" spans="1:4" ht="75" customHeight="1">
      <c r="A83" s="285" t="s">
        <v>151</v>
      </c>
      <c r="B83" s="297"/>
      <c r="C83" s="291"/>
      <c r="D83" s="303">
        <v>112</v>
      </c>
    </row>
    <row r="84" spans="1:4" ht="75" customHeight="1">
      <c r="A84" s="286"/>
      <c r="B84" s="298"/>
      <c r="C84" s="292"/>
      <c r="D84" s="304"/>
    </row>
    <row r="85" spans="1:4" ht="75" customHeight="1">
      <c r="A85" s="286"/>
      <c r="B85" s="298"/>
      <c r="C85" s="292"/>
      <c r="D85" s="304"/>
    </row>
    <row r="86" spans="1:4" ht="75" customHeight="1">
      <c r="A86" s="286"/>
      <c r="B86" s="298"/>
      <c r="C86" s="292"/>
      <c r="D86" s="304"/>
    </row>
    <row r="87" spans="1:4" ht="75" customHeight="1">
      <c r="A87" s="287"/>
      <c r="B87" s="299"/>
      <c r="C87" s="293"/>
      <c r="D87" s="305"/>
    </row>
    <row r="88" spans="1:4" ht="69.75" customHeight="1">
      <c r="A88" s="285" t="s">
        <v>152</v>
      </c>
      <c r="B88" s="297"/>
      <c r="C88" s="291"/>
      <c r="D88" s="303">
        <v>112</v>
      </c>
    </row>
    <row r="89" spans="1:4" ht="69.75" customHeight="1">
      <c r="A89" s="286"/>
      <c r="B89" s="298"/>
      <c r="C89" s="292"/>
      <c r="D89" s="304"/>
    </row>
    <row r="90" spans="1:4" ht="69.75" customHeight="1">
      <c r="A90" s="286"/>
      <c r="B90" s="298"/>
      <c r="C90" s="292"/>
      <c r="D90" s="304"/>
    </row>
    <row r="91" spans="1:4" ht="69.75" customHeight="1">
      <c r="A91" s="286"/>
      <c r="B91" s="298"/>
      <c r="C91" s="292"/>
      <c r="D91" s="304"/>
    </row>
    <row r="92" spans="1:4" ht="69.75" customHeight="1">
      <c r="A92" s="287"/>
      <c r="B92" s="299"/>
      <c r="C92" s="293"/>
      <c r="D92" s="305"/>
    </row>
    <row r="93" spans="1:4" ht="42" customHeight="1">
      <c r="A93" s="285" t="s">
        <v>153</v>
      </c>
      <c r="B93" s="288" t="s">
        <v>154</v>
      </c>
      <c r="C93" s="291"/>
      <c r="D93" s="294">
        <v>15500</v>
      </c>
    </row>
    <row r="94" spans="1:4" ht="42" customHeight="1">
      <c r="A94" s="286"/>
      <c r="B94" s="289"/>
      <c r="C94" s="292"/>
      <c r="D94" s="295"/>
    </row>
    <row r="95" spans="1:4" ht="42" customHeight="1">
      <c r="A95" s="286"/>
      <c r="B95" s="289"/>
      <c r="C95" s="292"/>
      <c r="D95" s="295"/>
    </row>
    <row r="96" spans="1:4" ht="42" customHeight="1">
      <c r="A96" s="286"/>
      <c r="B96" s="289"/>
      <c r="C96" s="292"/>
      <c r="D96" s="295"/>
    </row>
    <row r="97" spans="1:4" ht="42" customHeight="1">
      <c r="A97" s="287"/>
      <c r="B97" s="290"/>
      <c r="C97" s="293"/>
      <c r="D97" s="296"/>
    </row>
    <row r="98" spans="1:4" ht="96" customHeight="1">
      <c r="A98" s="70" t="s">
        <v>29</v>
      </c>
      <c r="B98" s="68"/>
      <c r="C98" s="69"/>
      <c r="D98" s="164">
        <v>3.6</v>
      </c>
    </row>
    <row r="99" spans="1:4" ht="96" customHeight="1">
      <c r="A99" s="70" t="s">
        <v>155</v>
      </c>
      <c r="B99" s="68"/>
      <c r="C99" s="69"/>
      <c r="D99" s="164">
        <v>3.6</v>
      </c>
    </row>
    <row r="100" spans="1:4" ht="39" customHeight="1">
      <c r="A100" s="285" t="s">
        <v>156</v>
      </c>
      <c r="B100" s="297"/>
      <c r="C100" s="291"/>
      <c r="D100" s="300">
        <v>3000</v>
      </c>
    </row>
    <row r="101" spans="1:4" ht="39" customHeight="1">
      <c r="A101" s="286"/>
      <c r="B101" s="298"/>
      <c r="C101" s="292"/>
      <c r="D101" s="301"/>
    </row>
    <row r="102" spans="1:4" ht="39" customHeight="1">
      <c r="A102" s="286"/>
      <c r="B102" s="298"/>
      <c r="C102" s="292"/>
      <c r="D102" s="301"/>
    </row>
    <row r="103" spans="1:4" ht="39" customHeight="1">
      <c r="A103" s="287"/>
      <c r="B103" s="299"/>
      <c r="C103" s="293"/>
      <c r="D103" s="302"/>
    </row>
    <row r="104" spans="1:4" ht="58.5" customHeight="1">
      <c r="A104" s="67" t="s">
        <v>13</v>
      </c>
      <c r="B104" s="68"/>
      <c r="C104" s="284"/>
      <c r="D104" s="171">
        <v>3050</v>
      </c>
    </row>
    <row r="105" spans="1:4" ht="58.5" customHeight="1">
      <c r="A105" s="67" t="s">
        <v>14</v>
      </c>
      <c r="B105" s="68"/>
      <c r="C105" s="284"/>
      <c r="D105" s="171">
        <v>3700</v>
      </c>
    </row>
    <row r="106" spans="1:4" ht="58.5" customHeight="1">
      <c r="A106" s="67" t="s">
        <v>15</v>
      </c>
      <c r="B106" s="68"/>
      <c r="C106" s="284"/>
      <c r="D106" s="171">
        <v>4450</v>
      </c>
    </row>
    <row r="107" spans="1:4" ht="63.75" customHeight="1">
      <c r="A107" s="67" t="s">
        <v>16</v>
      </c>
      <c r="B107" s="68"/>
      <c r="C107" s="284"/>
      <c r="D107" s="171">
        <v>3050</v>
      </c>
    </row>
    <row r="108" spans="1:4" ht="63.75" customHeight="1">
      <c r="A108" s="67" t="s">
        <v>17</v>
      </c>
      <c r="B108" s="68"/>
      <c r="C108" s="284"/>
      <c r="D108" s="171">
        <v>4400</v>
      </c>
    </row>
    <row r="109" spans="1:4" ht="63.75" customHeight="1">
      <c r="A109" s="67" t="s">
        <v>18</v>
      </c>
      <c r="B109" s="68"/>
      <c r="C109" s="284"/>
      <c r="D109" s="171">
        <v>5900</v>
      </c>
    </row>
    <row r="110" spans="1:4" ht="63.75" customHeight="1">
      <c r="A110" s="67" t="s">
        <v>19</v>
      </c>
      <c r="B110" s="68"/>
      <c r="C110" s="284"/>
      <c r="D110" s="171">
        <v>7500</v>
      </c>
    </row>
    <row r="111" spans="1:4" ht="63.75" customHeight="1">
      <c r="A111" s="71" t="s">
        <v>21</v>
      </c>
      <c r="B111" s="68"/>
      <c r="C111" s="284"/>
      <c r="D111" s="171">
        <v>8200</v>
      </c>
    </row>
    <row r="112" spans="1:4" ht="63.75" customHeight="1">
      <c r="A112" s="71" t="s">
        <v>22</v>
      </c>
      <c r="B112" s="68"/>
      <c r="C112" s="284"/>
      <c r="D112" s="171">
        <v>9900</v>
      </c>
    </row>
    <row r="113" spans="1:4" ht="125.25" customHeight="1" thickBot="1">
      <c r="A113" s="72" t="s">
        <v>20</v>
      </c>
      <c r="B113" s="73"/>
      <c r="C113" s="74"/>
      <c r="D113" s="172">
        <v>45</v>
      </c>
    </row>
  </sheetData>
  <mergeCells count="83">
    <mergeCell ref="A8:A12"/>
    <mergeCell ref="B8:B12"/>
    <mergeCell ref="C8:C12"/>
    <mergeCell ref="D8:D12"/>
    <mergeCell ref="A2:C2"/>
    <mergeCell ref="A3:A7"/>
    <mergeCell ref="B3:B7"/>
    <mergeCell ref="C3:C7"/>
    <mergeCell ref="D3:D7"/>
    <mergeCell ref="A13:A17"/>
    <mergeCell ref="B13:B17"/>
    <mergeCell ref="C13:C17"/>
    <mergeCell ref="D13:D17"/>
    <mergeCell ref="A18:A22"/>
    <mergeCell ref="B18:B22"/>
    <mergeCell ref="C18:C22"/>
    <mergeCell ref="D18:D22"/>
    <mergeCell ref="A23:A27"/>
    <mergeCell ref="B23:B27"/>
    <mergeCell ref="C23:C27"/>
    <mergeCell ref="D23:D27"/>
    <mergeCell ref="A28:A32"/>
    <mergeCell ref="B28:B32"/>
    <mergeCell ref="C28:C32"/>
    <mergeCell ref="D28:D32"/>
    <mergeCell ref="A33:A37"/>
    <mergeCell ref="B33:B37"/>
    <mergeCell ref="C33:C37"/>
    <mergeCell ref="D33:D37"/>
    <mergeCell ref="A38:A42"/>
    <mergeCell ref="B38:B42"/>
    <mergeCell ref="C38:C42"/>
    <mergeCell ref="D38:D42"/>
    <mergeCell ref="A43:A47"/>
    <mergeCell ref="B43:B47"/>
    <mergeCell ref="C43:C47"/>
    <mergeCell ref="D43:D47"/>
    <mergeCell ref="A48:A52"/>
    <mergeCell ref="B48:B52"/>
    <mergeCell ref="C48:C52"/>
    <mergeCell ref="D48:D52"/>
    <mergeCell ref="A53:A57"/>
    <mergeCell ref="B53:B57"/>
    <mergeCell ref="C53:C57"/>
    <mergeCell ref="D53:D57"/>
    <mergeCell ref="A58:A62"/>
    <mergeCell ref="B58:B62"/>
    <mergeCell ref="C58:C62"/>
    <mergeCell ref="D58:D62"/>
    <mergeCell ref="A63:A67"/>
    <mergeCell ref="B63:B67"/>
    <mergeCell ref="C63:C67"/>
    <mergeCell ref="D63:D67"/>
    <mergeCell ref="A68:A72"/>
    <mergeCell ref="B68:B72"/>
    <mergeCell ref="C68:C72"/>
    <mergeCell ref="D68:D72"/>
    <mergeCell ref="A73:A77"/>
    <mergeCell ref="B73:B77"/>
    <mergeCell ref="C73:C77"/>
    <mergeCell ref="D73:D77"/>
    <mergeCell ref="A78:A82"/>
    <mergeCell ref="B78:B82"/>
    <mergeCell ref="C78:C82"/>
    <mergeCell ref="D78:D82"/>
    <mergeCell ref="A83:A87"/>
    <mergeCell ref="B83:B87"/>
    <mergeCell ref="C83:C87"/>
    <mergeCell ref="D83:D87"/>
    <mergeCell ref="A88:A92"/>
    <mergeCell ref="B88:B92"/>
    <mergeCell ref="C88:C92"/>
    <mergeCell ref="D88:D92"/>
    <mergeCell ref="D93:D97"/>
    <mergeCell ref="A100:A103"/>
    <mergeCell ref="B100:B103"/>
    <mergeCell ref="C100:C103"/>
    <mergeCell ref="D100:D103"/>
    <mergeCell ref="C104:C106"/>
    <mergeCell ref="C107:C112"/>
    <mergeCell ref="A93:A97"/>
    <mergeCell ref="B93:B97"/>
    <mergeCell ref="C93:C97"/>
  </mergeCells>
  <hyperlinks>
    <hyperlink ref="A1" location="Главная!A1" display="Вернуться на главную страницу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AC120"/>
  <sheetViews>
    <sheetView zoomScaleNormal="100" workbookViewId="0">
      <selection activeCell="S10" sqref="S10"/>
    </sheetView>
  </sheetViews>
  <sheetFormatPr defaultRowHeight="15"/>
  <cols>
    <col min="1" max="1" width="85.28515625" customWidth="1"/>
    <col min="2" max="13" width="5.140625" customWidth="1"/>
  </cols>
  <sheetData>
    <row r="1" spans="1:29" ht="15.75">
      <c r="A1" s="176" t="s">
        <v>9</v>
      </c>
      <c r="B1" s="176"/>
      <c r="C1" s="176"/>
      <c r="D1" s="176"/>
      <c r="E1" s="176"/>
      <c r="F1" s="176"/>
      <c r="G1" s="176"/>
      <c r="H1" s="176"/>
      <c r="I1" s="176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</row>
    <row r="2" spans="1:29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</row>
    <row r="3" spans="1:29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</row>
    <row r="4" spans="1:29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</row>
    <row r="5" spans="1:29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</row>
    <row r="6" spans="1:29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</row>
    <row r="7" spans="1:29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</row>
    <row r="8" spans="1:29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</row>
    <row r="9" spans="1:29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</row>
    <row r="10" spans="1:29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</row>
    <row r="11" spans="1:29">
      <c r="A11" s="53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</row>
    <row r="12" spans="1:29" ht="27.75" customHeight="1">
      <c r="A12" s="177" t="s">
        <v>97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</row>
    <row r="13" spans="1:29" ht="27.75" customHeight="1">
      <c r="A13" s="54"/>
      <c r="B13" s="178" t="s">
        <v>75</v>
      </c>
      <c r="C13" s="178"/>
      <c r="D13" s="178">
        <v>300</v>
      </c>
      <c r="E13" s="178"/>
      <c r="F13" s="178">
        <v>200</v>
      </c>
      <c r="G13" s="178"/>
      <c r="H13" s="178">
        <v>2000</v>
      </c>
      <c r="I13" s="178"/>
      <c r="J13" s="178" t="s">
        <v>99</v>
      </c>
      <c r="K13" s="178"/>
      <c r="L13" s="178" t="s">
        <v>110</v>
      </c>
      <c r="M13" s="178"/>
      <c r="N13" s="151" t="s">
        <v>66</v>
      </c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</row>
    <row r="14" spans="1:29" ht="27.75" customHeight="1">
      <c r="A14" s="55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</row>
    <row r="15" spans="1:29" ht="27.75" customHeight="1">
      <c r="A15" s="56" t="s">
        <v>51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</row>
    <row r="16" spans="1:29" ht="27.75" customHeight="1">
      <c r="A16" s="57" t="s">
        <v>116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</row>
    <row r="17" spans="1:29" s="20" customFormat="1" ht="27.75" customHeight="1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</row>
    <row r="18" spans="1:29" ht="27.75" customHeight="1">
      <c r="A18" s="58" t="s">
        <v>121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</row>
    <row r="19" spans="1:29" ht="27.75" customHeight="1">
      <c r="A19" s="57" t="s">
        <v>89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</row>
    <row r="20" spans="1:29" s="20" customFormat="1" ht="27.75" customHeight="1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</row>
    <row r="21" spans="1:29" ht="27.75" customHeight="1">
      <c r="A21" s="58" t="s">
        <v>120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</row>
    <row r="22" spans="1:29" ht="27.75" customHeight="1">
      <c r="A22" s="57" t="s">
        <v>90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</row>
    <row r="23" spans="1:29" s="20" customFormat="1" ht="27.7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</row>
    <row r="24" spans="1:29" ht="27.75" customHeight="1">
      <c r="A24" s="58" t="s">
        <v>52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</row>
    <row r="25" spans="1:29" ht="27.75" customHeight="1">
      <c r="A25" s="57" t="s">
        <v>94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</row>
    <row r="26" spans="1:29" s="20" customFormat="1" ht="27.75" customHeight="1">
      <c r="A26" s="5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</row>
    <row r="27" spans="1:29" ht="27.75" customHeight="1">
      <c r="A27" s="58" t="s">
        <v>53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</row>
    <row r="28" spans="1:29" ht="27.75" customHeight="1">
      <c r="A28" s="57" t="s">
        <v>54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</row>
    <row r="29" spans="1:29" ht="27.75" customHeight="1">
      <c r="A29" s="57" t="s">
        <v>55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</row>
    <row r="30" spans="1:29" ht="27.75" customHeight="1">
      <c r="A30" s="57" t="s">
        <v>56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</row>
    <row r="31" spans="1:29" ht="27.75" customHeight="1">
      <c r="A31" s="57" t="s">
        <v>57</v>
      </c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</row>
    <row r="32" spans="1:29" ht="27.75" customHeight="1">
      <c r="A32" s="59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</row>
    <row r="33" spans="1:29" ht="27.75" customHeight="1">
      <c r="A33" s="58" t="s">
        <v>111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</row>
    <row r="34" spans="1:29" ht="31.5" customHeight="1">
      <c r="A34" s="61" t="s">
        <v>113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</row>
    <row r="35" spans="1:29" ht="30.75" customHeight="1">
      <c r="A35" s="61" t="s">
        <v>114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</row>
    <row r="36" spans="1:29" s="20" customFormat="1" ht="30.75" customHeight="1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</row>
    <row r="37" spans="1:29" ht="29.25" customHeight="1">
      <c r="A37" s="58" t="s">
        <v>112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</row>
    <row r="38" spans="1:29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</row>
    <row r="39" spans="1:29" ht="24.75" customHeight="1">
      <c r="A39" s="57" t="s">
        <v>65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</row>
    <row r="40" spans="1:29" ht="30" customHeight="1">
      <c r="A40" s="61" t="s">
        <v>101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</row>
    <row r="41" spans="1:29" ht="18.75">
      <c r="A41" s="61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</row>
    <row r="42" spans="1:29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</row>
    <row r="43" spans="1:29"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</row>
    <row r="44" spans="1:29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</row>
    <row r="45" spans="1:29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</row>
    <row r="46" spans="1:29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</row>
    <row r="47" spans="1:29" ht="18.75">
      <c r="A47" s="61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</row>
    <row r="48" spans="1:29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</row>
    <row r="49" spans="1:29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</row>
    <row r="50" spans="1:29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</row>
    <row r="51" spans="1:29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</row>
    <row r="52" spans="1:29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</row>
    <row r="53" spans="1:29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</row>
    <row r="54" spans="1:29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</row>
    <row r="55" spans="1:29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</row>
    <row r="56" spans="1:29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</row>
    <row r="57" spans="1:29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</row>
    <row r="58" spans="1:29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</row>
    <row r="59" spans="1:29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</row>
    <row r="60" spans="1:29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</row>
    <row r="61" spans="1:29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</row>
    <row r="62" spans="1:29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</row>
    <row r="63" spans="1:29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</row>
    <row r="64" spans="1:29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</row>
    <row r="65" spans="1:29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</row>
    <row r="66" spans="1:29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</row>
    <row r="67" spans="1:29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</row>
    <row r="68" spans="1:29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</row>
    <row r="69" spans="1:29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</row>
    <row r="70" spans="1:29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</row>
    <row r="71" spans="1:29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</row>
    <row r="72" spans="1:29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</row>
    <row r="73" spans="1:29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</row>
    <row r="74" spans="1:29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</row>
    <row r="75" spans="1:29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</row>
    <row r="76" spans="1:29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</row>
    <row r="77" spans="1:29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</row>
    <row r="78" spans="1:29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</row>
    <row r="79" spans="1:29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</row>
    <row r="80" spans="1:29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</row>
    <row r="81" spans="1:29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</row>
    <row r="82" spans="1:29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</row>
    <row r="83" spans="1:29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</row>
    <row r="84" spans="1:29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</row>
    <row r="85" spans="1:29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</row>
    <row r="86" spans="1:29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</row>
    <row r="87" spans="1:29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</row>
    <row r="88" spans="1:29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</row>
    <row r="89" spans="1:29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</row>
    <row r="90" spans="1:29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</row>
    <row r="91" spans="1:29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</row>
    <row r="93" spans="1:29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</row>
    <row r="94" spans="1:29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</row>
    <row r="95" spans="1:29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</row>
    <row r="96" spans="1:29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</row>
    <row r="98" spans="1:29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</row>
    <row r="99" spans="1:29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</row>
    <row r="100" spans="1:29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</row>
    <row r="101" spans="1:29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</row>
    <row r="102" spans="1:29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</row>
    <row r="103" spans="1:29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</row>
    <row r="104" spans="1:29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</row>
    <row r="105" spans="1:29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</row>
    <row r="106" spans="1:29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</row>
    <row r="107" spans="1:29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</row>
    <row r="108" spans="1:29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</row>
    <row r="109" spans="1:29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</row>
    <row r="110" spans="1:29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</row>
    <row r="111" spans="1:29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</row>
    <row r="112" spans="1:29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</row>
    <row r="113" spans="1:29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</row>
    <row r="114" spans="1:29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</row>
    <row r="115" spans="1:29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</row>
    <row r="116" spans="1:29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</row>
    <row r="117" spans="1:29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</row>
    <row r="118" spans="1:29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</row>
    <row r="119" spans="1:29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</row>
    <row r="120" spans="1:29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</row>
  </sheetData>
  <mergeCells count="8">
    <mergeCell ref="A1:I1"/>
    <mergeCell ref="A12:M12"/>
    <mergeCell ref="B13:C13"/>
    <mergeCell ref="D13:E13"/>
    <mergeCell ref="F13:G13"/>
    <mergeCell ref="H13:I13"/>
    <mergeCell ref="J13:K13"/>
    <mergeCell ref="L13:M13"/>
  </mergeCells>
  <hyperlinks>
    <hyperlink ref="A1:I1" location="Главная!A1" display="Вернуться на главную страницу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44"/>
  <sheetViews>
    <sheetView zoomScale="80" zoomScaleNormal="80" workbookViewId="0">
      <selection activeCell="C40" sqref="C40:W44"/>
    </sheetView>
  </sheetViews>
  <sheetFormatPr defaultColWidth="9.140625" defaultRowHeight="15"/>
  <cols>
    <col min="1" max="16384" width="9.140625" style="14"/>
  </cols>
  <sheetData>
    <row r="1" spans="1:7" ht="22.5" customHeight="1">
      <c r="A1" s="179" t="s">
        <v>9</v>
      </c>
      <c r="B1" s="179"/>
      <c r="C1" s="179"/>
      <c r="D1" s="179"/>
      <c r="E1" s="179"/>
      <c r="F1" s="179"/>
      <c r="G1" s="179"/>
    </row>
    <row r="3" spans="1:7" ht="15.75" customHeight="1"/>
    <row r="5" spans="1:7">
      <c r="B5" s="21"/>
    </row>
    <row r="6" spans="1:7">
      <c r="B6" s="21"/>
    </row>
    <row r="7" spans="1:7">
      <c r="B7" s="21"/>
    </row>
    <row r="8" spans="1:7">
      <c r="B8" s="21"/>
    </row>
    <row r="9" spans="1:7">
      <c r="B9" s="21"/>
    </row>
    <row r="10" spans="1:7">
      <c r="B10" s="21"/>
    </row>
    <row r="11" spans="1:7">
      <c r="B11" s="21"/>
    </row>
    <row r="12" spans="1:7">
      <c r="B12" s="21"/>
    </row>
    <row r="13" spans="1:7">
      <c r="B13" s="21"/>
    </row>
    <row r="14" spans="1:7">
      <c r="B14" s="21"/>
    </row>
    <row r="15" spans="1:7">
      <c r="B15" s="21"/>
    </row>
    <row r="16" spans="1:7">
      <c r="B16" s="21"/>
    </row>
    <row r="17" spans="2:2">
      <c r="B17" s="21"/>
    </row>
    <row r="18" spans="2:2">
      <c r="B18" s="21"/>
    </row>
    <row r="19" spans="2:2">
      <c r="B19" s="21"/>
    </row>
    <row r="20" spans="2:2">
      <c r="B20" s="21"/>
    </row>
    <row r="21" spans="2:2">
      <c r="B21" s="21"/>
    </row>
    <row r="22" spans="2:2">
      <c r="B22" s="21"/>
    </row>
    <row r="23" spans="2:2">
      <c r="B23" s="21"/>
    </row>
    <row r="39" spans="3:23" ht="15.75" thickBot="1"/>
    <row r="40" spans="3:23">
      <c r="C40" s="180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2"/>
    </row>
    <row r="41" spans="3:23">
      <c r="C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5"/>
    </row>
    <row r="42" spans="3:23">
      <c r="C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5"/>
    </row>
    <row r="43" spans="3:23">
      <c r="C43" s="183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5"/>
    </row>
    <row r="44" spans="3:23" ht="15.75" thickBot="1">
      <c r="C44" s="186"/>
      <c r="D44" s="187"/>
      <c r="E44" s="187"/>
      <c r="F44" s="187"/>
      <c r="G44" s="187"/>
      <c r="H44" s="187"/>
      <c r="I44" s="187"/>
      <c r="J44" s="187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8"/>
    </row>
  </sheetData>
  <mergeCells count="2">
    <mergeCell ref="A1:G1"/>
    <mergeCell ref="C40:W44"/>
  </mergeCells>
  <hyperlinks>
    <hyperlink ref="A1:G1" location="Главная!A1" display="Вернуться на главную страницу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AC116"/>
  <sheetViews>
    <sheetView zoomScaleNormal="100" workbookViewId="0">
      <selection activeCell="R11" sqref="R11"/>
    </sheetView>
  </sheetViews>
  <sheetFormatPr defaultRowHeight="15"/>
  <cols>
    <col min="1" max="1" width="85.28515625" style="20" customWidth="1"/>
    <col min="2" max="13" width="5.140625" style="20" customWidth="1"/>
    <col min="14" max="16384" width="9.140625" style="20"/>
  </cols>
  <sheetData>
    <row r="1" spans="1:29" ht="15.75">
      <c r="A1" s="176" t="s">
        <v>9</v>
      </c>
      <c r="B1" s="176"/>
      <c r="C1" s="176"/>
      <c r="D1" s="176"/>
      <c r="E1" s="176"/>
      <c r="F1" s="176"/>
      <c r="G1" s="176"/>
      <c r="H1" s="176"/>
      <c r="I1" s="176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</row>
    <row r="2" spans="1:29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</row>
    <row r="3" spans="1:29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</row>
    <row r="4" spans="1:29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</row>
    <row r="5" spans="1:29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</row>
    <row r="6" spans="1:29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</row>
    <row r="7" spans="1:29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</row>
    <row r="8" spans="1:29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</row>
    <row r="9" spans="1:29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</row>
    <row r="10" spans="1:29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</row>
    <row r="11" spans="1:29">
      <c r="A11" s="53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</row>
    <row r="12" spans="1:29" ht="27.75" customHeight="1">
      <c r="A12" s="177" t="s">
        <v>115</v>
      </c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</row>
    <row r="13" spans="1:29" ht="27.75" customHeight="1">
      <c r="A13" s="54"/>
      <c r="B13" s="178" t="s">
        <v>104</v>
      </c>
      <c r="C13" s="178"/>
      <c r="D13" s="178">
        <v>450</v>
      </c>
      <c r="E13" s="178"/>
      <c r="F13" s="178">
        <v>315</v>
      </c>
      <c r="G13" s="178"/>
      <c r="H13" s="178">
        <v>1500</v>
      </c>
      <c r="I13" s="178"/>
      <c r="J13" s="178" t="s">
        <v>131</v>
      </c>
      <c r="K13" s="178"/>
      <c r="L13" s="178" t="s">
        <v>127</v>
      </c>
      <c r="M13" s="178"/>
      <c r="N13" s="151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</row>
    <row r="14" spans="1:29" ht="27.75" customHeight="1">
      <c r="A14" s="55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</row>
    <row r="15" spans="1:29" ht="27.75" customHeight="1">
      <c r="A15" s="56" t="s">
        <v>51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</row>
    <row r="16" spans="1:29" ht="27.75" customHeight="1">
      <c r="A16" s="57" t="s">
        <v>117</v>
      </c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</row>
    <row r="17" spans="1:29" ht="27.75" customHeight="1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</row>
    <row r="18" spans="1:29" ht="27.75" customHeight="1">
      <c r="A18" s="58" t="s">
        <v>118</v>
      </c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</row>
    <row r="19" spans="1:29" ht="27.75" customHeight="1">
      <c r="A19" s="57" t="s">
        <v>105</v>
      </c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</row>
    <row r="20" spans="1:29" ht="27.75" customHeight="1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</row>
    <row r="21" spans="1:29" ht="27.75" customHeight="1">
      <c r="A21" s="58" t="s">
        <v>119</v>
      </c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</row>
    <row r="22" spans="1:29" ht="27.75" customHeight="1">
      <c r="A22" s="57" t="s">
        <v>106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</row>
    <row r="23" spans="1:29" ht="27.7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</row>
    <row r="24" spans="1:29" ht="27.75" customHeight="1">
      <c r="A24" s="58" t="s">
        <v>122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</row>
    <row r="25" spans="1:29" ht="27.75" customHeight="1">
      <c r="A25" s="57" t="s">
        <v>107</v>
      </c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</row>
    <row r="26" spans="1:29" ht="27.75" customHeight="1">
      <c r="A26" s="5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</row>
    <row r="27" spans="1:29" ht="27.75" customHeight="1">
      <c r="A27" s="58" t="s">
        <v>123</v>
      </c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</row>
    <row r="28" spans="1:29" ht="27.75" customHeight="1">
      <c r="A28" s="57" t="s">
        <v>54</v>
      </c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</row>
    <row r="29" spans="1:29" ht="27.75" customHeight="1">
      <c r="A29" s="57" t="s">
        <v>56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</row>
    <row r="30" spans="1:29" ht="27.75" customHeight="1">
      <c r="A30" s="57" t="s">
        <v>57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</row>
    <row r="31" spans="1:29" ht="27.75" customHeight="1">
      <c r="A31" s="59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</row>
    <row r="32" spans="1:29" ht="27.75" customHeight="1">
      <c r="A32" s="58" t="s">
        <v>125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</row>
    <row r="33" spans="1:29" ht="31.5" customHeight="1">
      <c r="A33" s="57" t="s">
        <v>65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</row>
    <row r="34" spans="1:29" ht="31.5" customHeight="1">
      <c r="A34" s="61" t="s">
        <v>124</v>
      </c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</row>
    <row r="35" spans="1:29" ht="30.75" customHeight="1">
      <c r="A35" s="61" t="s">
        <v>126</v>
      </c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</row>
    <row r="36" spans="1:29" ht="30.75" customHeight="1">
      <c r="A36" s="61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</row>
    <row r="37" spans="1:29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</row>
    <row r="38" spans="1:29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</row>
    <row r="39" spans="1:29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</row>
    <row r="40" spans="1:29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</row>
    <row r="41" spans="1:29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</row>
    <row r="42" spans="1:29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</row>
    <row r="43" spans="1:29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</row>
    <row r="44" spans="1:29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</row>
    <row r="45" spans="1:29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</row>
    <row r="46" spans="1:29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</row>
    <row r="47" spans="1:29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</row>
    <row r="48" spans="1:29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</row>
    <row r="49" spans="1:29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</row>
    <row r="50" spans="1:29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</row>
    <row r="51" spans="1:29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</row>
    <row r="52" spans="1:29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</row>
    <row r="53" spans="1:29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</row>
    <row r="54" spans="1:29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</row>
    <row r="55" spans="1:29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</row>
    <row r="56" spans="1:29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</row>
    <row r="57" spans="1:29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</row>
    <row r="58" spans="1:29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</row>
    <row r="59" spans="1:29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</row>
    <row r="60" spans="1:29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</row>
    <row r="61" spans="1:29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</row>
    <row r="62" spans="1:29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</row>
    <row r="63" spans="1:29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</row>
    <row r="64" spans="1:29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</row>
    <row r="65" spans="1:29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</row>
    <row r="66" spans="1:29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</row>
    <row r="67" spans="1:29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</row>
    <row r="68" spans="1:29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</row>
    <row r="69" spans="1:29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</row>
    <row r="70" spans="1:29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</row>
    <row r="71" spans="1:29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</row>
    <row r="72" spans="1:29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</row>
    <row r="73" spans="1:29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</row>
    <row r="74" spans="1:29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</row>
    <row r="75" spans="1:29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</row>
    <row r="76" spans="1:29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</row>
    <row r="77" spans="1:29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</row>
    <row r="78" spans="1:29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</row>
    <row r="79" spans="1:29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</row>
    <row r="80" spans="1:29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</row>
    <row r="81" spans="1:29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</row>
    <row r="82" spans="1:29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</row>
    <row r="83" spans="1:29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</row>
    <row r="84" spans="1:29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</row>
    <row r="85" spans="1:29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</row>
    <row r="86" spans="1:29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</row>
    <row r="87" spans="1:29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</row>
    <row r="88" spans="1:29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</row>
    <row r="89" spans="1:29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</row>
    <row r="90" spans="1:29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</row>
    <row r="91" spans="1:29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</row>
    <row r="93" spans="1:29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</row>
    <row r="94" spans="1:29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</row>
    <row r="95" spans="1:29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</row>
    <row r="96" spans="1:29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</row>
    <row r="98" spans="1:29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</row>
    <row r="99" spans="1:29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</row>
    <row r="100" spans="1:29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</row>
    <row r="101" spans="1:29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</row>
    <row r="102" spans="1:29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</row>
    <row r="103" spans="1:29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</row>
    <row r="104" spans="1:29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</row>
    <row r="105" spans="1:29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</row>
    <row r="106" spans="1:29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</row>
    <row r="107" spans="1:29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</row>
    <row r="108" spans="1:29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</row>
    <row r="109" spans="1:29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</row>
    <row r="110" spans="1:29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</row>
    <row r="111" spans="1:29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</row>
    <row r="112" spans="1:29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</row>
    <row r="113" spans="1:29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</row>
    <row r="114" spans="1:29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</row>
    <row r="115" spans="1:29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</row>
    <row r="116" spans="1:29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</row>
  </sheetData>
  <mergeCells count="8">
    <mergeCell ref="A1:I1"/>
    <mergeCell ref="A12:M12"/>
    <mergeCell ref="B13:C13"/>
    <mergeCell ref="D13:E13"/>
    <mergeCell ref="F13:G13"/>
    <mergeCell ref="H13:I13"/>
    <mergeCell ref="J13:K13"/>
    <mergeCell ref="L13:M13"/>
  </mergeCells>
  <hyperlinks>
    <hyperlink ref="A1:I1" location="Главная!A1" display="Вернуться на главную страницу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911"/>
  <sheetViews>
    <sheetView zoomScaleNormal="100" workbookViewId="0">
      <selection activeCell="R19" sqref="R19"/>
    </sheetView>
  </sheetViews>
  <sheetFormatPr defaultRowHeight="15"/>
  <sheetData>
    <row r="1" spans="1:50" ht="15.75">
      <c r="A1" s="176" t="s">
        <v>9</v>
      </c>
      <c r="B1" s="176"/>
      <c r="C1" s="176"/>
      <c r="D1" s="176"/>
      <c r="E1" s="176"/>
      <c r="F1" s="176"/>
      <c r="G1" s="176"/>
      <c r="H1" s="176"/>
      <c r="I1" s="176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</row>
    <row r="2" spans="1:50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</row>
    <row r="3" spans="1:50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</row>
    <row r="4" spans="1:50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</row>
    <row r="5" spans="1:50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</row>
    <row r="6" spans="1:50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</row>
    <row r="7" spans="1:50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</row>
    <row r="8" spans="1:50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</row>
    <row r="9" spans="1:50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</row>
    <row r="10" spans="1:50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</row>
    <row r="11" spans="1:50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</row>
    <row r="12" spans="1:50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</row>
    <row r="13" spans="1:50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</row>
    <row r="14" spans="1:50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</row>
    <row r="15" spans="1:50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</row>
    <row r="16" spans="1:50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</row>
    <row r="17" spans="1:50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</row>
    <row r="18" spans="1:50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</row>
    <row r="19" spans="1:50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</row>
    <row r="20" spans="1:50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</row>
    <row r="21" spans="1:50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</row>
    <row r="22" spans="1:50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</row>
    <row r="23" spans="1:50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</row>
    <row r="24" spans="1:50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</row>
    <row r="25" spans="1:50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</row>
    <row r="26" spans="1:50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</row>
    <row r="27" spans="1:50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</row>
    <row r="28" spans="1:50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</row>
    <row r="29" spans="1:50" s="20" customFormat="1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</row>
    <row r="30" spans="1:50" s="20" customForma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</row>
    <row r="31" spans="1:50" s="20" customFormat="1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</row>
    <row r="32" spans="1:50" s="20" customFormat="1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</row>
    <row r="33" spans="1:50" s="20" customFormat="1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</row>
    <row r="34" spans="1:50" s="20" customFormat="1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</row>
    <row r="35" spans="1:50" s="20" customFormat="1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</row>
    <row r="36" spans="1:50" s="20" customFormat="1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</row>
    <row r="37" spans="1:50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</row>
    <row r="38" spans="1:50" ht="15.75">
      <c r="A38" s="14"/>
      <c r="B38" s="14"/>
      <c r="C38" s="14"/>
      <c r="D38" s="14"/>
      <c r="E38" s="154" t="s">
        <v>100</v>
      </c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</row>
    <row r="39" spans="1:50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</row>
    <row r="40" spans="1:50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</row>
    <row r="41" spans="1:50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</row>
    <row r="42" spans="1:50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</row>
    <row r="43" spans="1:50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</row>
    <row r="44" spans="1:50" s="20" customFormat="1" ht="15" customHeight="1">
      <c r="A44" s="14"/>
      <c r="B44" s="14"/>
      <c r="C44" s="14"/>
      <c r="D44" s="189"/>
      <c r="E44" s="189"/>
      <c r="F44" s="189"/>
      <c r="G44" s="189"/>
      <c r="H44" s="189"/>
      <c r="I44" s="189"/>
      <c r="J44" s="189"/>
      <c r="K44" s="189"/>
      <c r="L44" s="189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</row>
    <row r="45" spans="1:50" s="20" customFormat="1" ht="15" customHeight="1">
      <c r="A45" s="14"/>
      <c r="B45" s="14"/>
      <c r="C45" s="14"/>
      <c r="D45" s="189"/>
      <c r="E45" s="189"/>
      <c r="F45" s="189"/>
      <c r="G45" s="189"/>
      <c r="H45" s="189"/>
      <c r="I45" s="189"/>
      <c r="J45" s="189"/>
      <c r="K45" s="189"/>
      <c r="L45" s="189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</row>
    <row r="46" spans="1:50" s="20" customFormat="1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</row>
    <row r="47" spans="1:50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</row>
    <row r="48" spans="1:50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</row>
    <row r="49" spans="1:50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</row>
    <row r="50" spans="1:50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</row>
    <row r="51" spans="1:50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</row>
    <row r="52" spans="1:50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</row>
    <row r="53" spans="1:50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</row>
    <row r="54" spans="1:50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</row>
    <row r="55" spans="1:50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</row>
    <row r="56" spans="1:50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</row>
    <row r="57" spans="1:50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</row>
    <row r="58" spans="1:50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</row>
    <row r="59" spans="1:50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</row>
    <row r="60" spans="1:50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</row>
    <row r="61" spans="1:50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</row>
    <row r="62" spans="1:50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</row>
    <row r="63" spans="1:50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</row>
    <row r="64" spans="1:50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</row>
    <row r="65" spans="1:50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</row>
    <row r="66" spans="1:50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</row>
    <row r="67" spans="1:50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</row>
    <row r="68" spans="1:50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</row>
    <row r="69" spans="1:50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</row>
    <row r="70" spans="1:50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</row>
    <row r="71" spans="1:50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</row>
    <row r="72" spans="1:50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</row>
    <row r="73" spans="1:50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</row>
    <row r="74" spans="1:50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</row>
    <row r="75" spans="1:50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</row>
    <row r="76" spans="1:50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</row>
    <row r="77" spans="1:50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</row>
    <row r="78" spans="1:50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</row>
    <row r="79" spans="1:50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</row>
    <row r="80" spans="1:50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</row>
    <row r="81" spans="1:50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</row>
    <row r="82" spans="1:50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</row>
    <row r="83" spans="1:50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</row>
    <row r="84" spans="1:50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</row>
    <row r="85" spans="1:50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</row>
    <row r="86" spans="1:50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</row>
    <row r="87" spans="1:50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</row>
    <row r="88" spans="1:50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</row>
    <row r="89" spans="1:50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</row>
    <row r="90" spans="1:50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</row>
    <row r="91" spans="1:50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</row>
    <row r="92" spans="1:50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</row>
    <row r="93" spans="1:50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</row>
    <row r="94" spans="1:50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</row>
    <row r="95" spans="1:50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</row>
    <row r="96" spans="1:50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</row>
    <row r="97" spans="1:50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</row>
    <row r="98" spans="1:50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</row>
    <row r="99" spans="1:50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</row>
    <row r="100" spans="1:50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</row>
    <row r="101" spans="1:50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</row>
    <row r="102" spans="1:50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</row>
    <row r="103" spans="1:50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</row>
    <row r="104" spans="1:50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</row>
    <row r="105" spans="1:50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</row>
    <row r="106" spans="1:50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</row>
    <row r="107" spans="1:50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</row>
    <row r="108" spans="1:50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</row>
    <row r="109" spans="1:50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</row>
    <row r="110" spans="1:50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</row>
    <row r="111" spans="1:50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</row>
    <row r="112" spans="1:50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</row>
    <row r="113" spans="1:50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</row>
    <row r="114" spans="1:50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</row>
    <row r="115" spans="1:50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</row>
    <row r="116" spans="1:50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</row>
    <row r="117" spans="1:50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</row>
    <row r="118" spans="1:50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</row>
    <row r="119" spans="1:50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</row>
    <row r="120" spans="1:50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</row>
    <row r="121" spans="1:50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</row>
    <row r="122" spans="1:50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</row>
    <row r="123" spans="1:50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</row>
    <row r="124" spans="1:50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</row>
    <row r="125" spans="1:50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</row>
    <row r="126" spans="1:50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</row>
    <row r="127" spans="1:50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</row>
    <row r="128" spans="1:50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</row>
    <row r="129" spans="1:50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</row>
    <row r="130" spans="1:50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</row>
    <row r="131" spans="1:50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</row>
    <row r="132" spans="1:50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</row>
    <row r="133" spans="1:50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</row>
    <row r="134" spans="1:50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</row>
    <row r="135" spans="1:50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</row>
    <row r="136" spans="1:50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</row>
    <row r="137" spans="1:50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</row>
    <row r="138" spans="1:50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</row>
    <row r="139" spans="1:50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</row>
    <row r="140" spans="1:50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</row>
    <row r="141" spans="1:50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</row>
    <row r="142" spans="1:50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</row>
    <row r="143" spans="1:50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</row>
    <row r="144" spans="1:50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</row>
    <row r="145" spans="1:50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</row>
    <row r="146" spans="1:50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</row>
    <row r="147" spans="1:50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</row>
    <row r="148" spans="1:50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</row>
    <row r="149" spans="1:50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</row>
    <row r="150" spans="1:50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</row>
    <row r="151" spans="1:50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</row>
    <row r="152" spans="1:50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</row>
    <row r="153" spans="1:50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</row>
    <row r="154" spans="1:50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</row>
    <row r="155" spans="1:50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</row>
    <row r="156" spans="1:50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</row>
    <row r="157" spans="1:50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</row>
    <row r="158" spans="1:50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</row>
    <row r="159" spans="1:50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</row>
    <row r="160" spans="1:50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</row>
    <row r="161" spans="1:50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</row>
    <row r="162" spans="1:50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</row>
    <row r="163" spans="1:50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</row>
    <row r="164" spans="1:50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</row>
    <row r="165" spans="1:50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</row>
    <row r="166" spans="1:50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</row>
    <row r="167" spans="1:50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</row>
    <row r="168" spans="1:50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</row>
    <row r="169" spans="1:50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</row>
    <row r="170" spans="1:50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</row>
    <row r="171" spans="1:50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</row>
    <row r="172" spans="1:50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</row>
    <row r="173" spans="1:50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</row>
    <row r="174" spans="1:50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</row>
    <row r="175" spans="1:50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</row>
    <row r="176" spans="1:50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</row>
    <row r="177" spans="1:50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</row>
    <row r="178" spans="1:50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</row>
    <row r="179" spans="1:50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</row>
    <row r="180" spans="1:50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</row>
    <row r="181" spans="1:50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</row>
    <row r="182" spans="1:50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</row>
    <row r="183" spans="1:50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</row>
    <row r="184" spans="1:50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</row>
    <row r="185" spans="1:50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</row>
    <row r="186" spans="1:50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</row>
    <row r="187" spans="1:50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</row>
    <row r="188" spans="1:50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</row>
    <row r="189" spans="1:50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</row>
    <row r="190" spans="1:50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</row>
    <row r="191" spans="1:50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</row>
    <row r="192" spans="1:50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</row>
    <row r="193" spans="1:50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</row>
    <row r="194" spans="1:50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</row>
    <row r="195" spans="1:50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</row>
    <row r="196" spans="1:50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</row>
    <row r="197" spans="1:50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</row>
    <row r="198" spans="1:50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</row>
    <row r="199" spans="1:50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</row>
    <row r="200" spans="1:50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</row>
    <row r="201" spans="1:50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</row>
    <row r="202" spans="1:50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</row>
    <row r="203" spans="1:50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</row>
    <row r="204" spans="1:50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</row>
    <row r="205" spans="1:50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</row>
    <row r="206" spans="1:50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</row>
    <row r="207" spans="1:50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</row>
    <row r="208" spans="1:50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</row>
    <row r="209" spans="1:50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</row>
    <row r="210" spans="1:50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</row>
    <row r="211" spans="1:50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</row>
    <row r="212" spans="1:50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</row>
    <row r="213" spans="1:50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</row>
    <row r="214" spans="1:50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</row>
    <row r="215" spans="1:50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</row>
    <row r="216" spans="1:50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</row>
    <row r="217" spans="1:50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</row>
    <row r="218" spans="1:50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</row>
    <row r="219" spans="1:50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</row>
    <row r="220" spans="1:50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</row>
    <row r="221" spans="1:50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</row>
    <row r="222" spans="1:50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</row>
    <row r="223" spans="1:50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</row>
    <row r="224" spans="1:50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</row>
    <row r="225" spans="1:50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</row>
    <row r="226" spans="1:50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</row>
    <row r="227" spans="1:50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</row>
    <row r="228" spans="1:50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</row>
    <row r="229" spans="1:50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</row>
    <row r="230" spans="1:50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</row>
    <row r="231" spans="1:50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</row>
    <row r="232" spans="1:50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</row>
    <row r="233" spans="1:50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</row>
    <row r="234" spans="1:50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</row>
    <row r="235" spans="1:50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</row>
    <row r="236" spans="1:50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</row>
    <row r="237" spans="1:50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</row>
    <row r="238" spans="1:50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</row>
    <row r="239" spans="1:50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</row>
    <row r="240" spans="1:50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</row>
    <row r="241" spans="1:50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</row>
    <row r="242" spans="1:50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</row>
    <row r="243" spans="1:50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</row>
    <row r="244" spans="1:50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</row>
    <row r="245" spans="1:50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</row>
    <row r="246" spans="1:50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</row>
    <row r="247" spans="1:50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</row>
    <row r="248" spans="1:50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</row>
    <row r="249" spans="1:50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</row>
    <row r="250" spans="1:50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</row>
    <row r="251" spans="1:50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</row>
    <row r="252" spans="1:50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</row>
    <row r="253" spans="1:50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</row>
    <row r="254" spans="1:50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</row>
    <row r="255" spans="1:50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</row>
    <row r="256" spans="1:50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</row>
    <row r="257" spans="1:50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</row>
    <row r="258" spans="1:50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</row>
    <row r="259" spans="1:50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</row>
    <row r="260" spans="1:50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</row>
    <row r="261" spans="1:50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</row>
    <row r="262" spans="1:50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</row>
    <row r="263" spans="1:50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</row>
    <row r="264" spans="1:50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</row>
    <row r="265" spans="1:50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</row>
    <row r="266" spans="1:50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</row>
    <row r="267" spans="1:50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</row>
    <row r="268" spans="1:50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</row>
    <row r="269" spans="1:50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</row>
    <row r="270" spans="1:50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</row>
    <row r="271" spans="1:50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</row>
    <row r="272" spans="1:50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</row>
    <row r="273" spans="1:50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</row>
    <row r="274" spans="1:50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</row>
    <row r="275" spans="1:50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</row>
    <row r="276" spans="1:50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</row>
    <row r="277" spans="1:50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</row>
    <row r="278" spans="1:50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</row>
    <row r="279" spans="1:50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</row>
    <row r="280" spans="1:50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</row>
    <row r="281" spans="1:50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</row>
    <row r="282" spans="1:50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</row>
    <row r="283" spans="1:50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</row>
    <row r="284" spans="1:50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</row>
    <row r="285" spans="1:50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</row>
    <row r="286" spans="1:50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</row>
    <row r="287" spans="1:50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</row>
    <row r="288" spans="1:50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</row>
    <row r="289" spans="1:50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</row>
    <row r="290" spans="1:50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</row>
    <row r="291" spans="1:50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</row>
    <row r="292" spans="1:50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</row>
    <row r="293" spans="1:50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</row>
    <row r="294" spans="1:50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</row>
    <row r="295" spans="1:50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</row>
    <row r="296" spans="1:50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</row>
    <row r="297" spans="1:50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</row>
    <row r="298" spans="1:50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</row>
    <row r="299" spans="1:50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</row>
    <row r="300" spans="1:50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</row>
    <row r="301" spans="1:50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</row>
    <row r="302" spans="1:50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</row>
    <row r="303" spans="1:50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</row>
    <row r="304" spans="1:50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</row>
    <row r="305" spans="1:50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</row>
    <row r="306" spans="1:50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</row>
    <row r="307" spans="1:50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</row>
    <row r="308" spans="1:50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</row>
    <row r="309" spans="1:50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</row>
    <row r="310" spans="1:50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</row>
    <row r="311" spans="1:50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</row>
    <row r="312" spans="1:50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</row>
    <row r="313" spans="1:50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</row>
    <row r="314" spans="1:50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</row>
    <row r="315" spans="1:50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</row>
    <row r="316" spans="1:50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</row>
    <row r="317" spans="1:50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</row>
    <row r="318" spans="1:50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</row>
    <row r="319" spans="1:50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</row>
    <row r="320" spans="1:50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</row>
    <row r="321" spans="1:50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</row>
    <row r="322" spans="1:50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</row>
    <row r="323" spans="1:50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</row>
    <row r="324" spans="1:50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</row>
    <row r="325" spans="1:50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</row>
    <row r="326" spans="1:50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</row>
    <row r="327" spans="1:50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</row>
    <row r="328" spans="1:50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</row>
    <row r="329" spans="1:50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</row>
    <row r="330" spans="1:50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</row>
    <row r="331" spans="1:50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</row>
    <row r="332" spans="1:50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</row>
    <row r="333" spans="1:50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</row>
    <row r="334" spans="1:50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</row>
    <row r="335" spans="1:50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</row>
    <row r="336" spans="1:50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</row>
    <row r="337" spans="1:50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</row>
    <row r="338" spans="1:50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</row>
    <row r="339" spans="1:50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</row>
    <row r="340" spans="1:50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</row>
    <row r="341" spans="1:50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</row>
    <row r="342" spans="1:50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</row>
    <row r="343" spans="1:50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</row>
    <row r="344" spans="1:50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</row>
    <row r="345" spans="1:50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</row>
    <row r="346" spans="1:50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</row>
    <row r="347" spans="1:50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</row>
    <row r="348" spans="1:50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</row>
    <row r="349" spans="1:50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</row>
    <row r="350" spans="1:50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</row>
    <row r="351" spans="1:50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</row>
    <row r="352" spans="1:50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</row>
    <row r="353" spans="1:50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</row>
    <row r="354" spans="1:50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</row>
    <row r="355" spans="1:50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</row>
    <row r="356" spans="1:50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</row>
    <row r="357" spans="1:50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</row>
    <row r="358" spans="1:50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</row>
    <row r="359" spans="1:50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</row>
    <row r="360" spans="1:50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</row>
    <row r="361" spans="1:50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</row>
    <row r="362" spans="1:50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</row>
    <row r="363" spans="1:50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</row>
    <row r="364" spans="1:50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</row>
    <row r="365" spans="1:50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</row>
    <row r="366" spans="1:50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</row>
    <row r="367" spans="1:50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</row>
    <row r="368" spans="1:50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</row>
    <row r="369" spans="1:50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</row>
    <row r="370" spans="1:50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</row>
    <row r="371" spans="1:50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</row>
    <row r="372" spans="1:50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</row>
    <row r="373" spans="1:50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</row>
    <row r="374" spans="1:50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</row>
    <row r="375" spans="1:50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</row>
    <row r="376" spans="1:50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</row>
    <row r="377" spans="1:50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</row>
    <row r="378" spans="1:50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</row>
    <row r="379" spans="1:50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</row>
    <row r="380" spans="1:50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</row>
    <row r="381" spans="1:50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</row>
    <row r="382" spans="1:50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</row>
    <row r="383" spans="1:50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</row>
    <row r="384" spans="1:50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</row>
    <row r="385" spans="1:50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</row>
    <row r="386" spans="1:50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</row>
    <row r="387" spans="1:50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</row>
    <row r="388" spans="1:50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</row>
    <row r="389" spans="1:50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</row>
    <row r="390" spans="1:50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</row>
    <row r="391" spans="1:50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</row>
    <row r="392" spans="1:50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</row>
    <row r="393" spans="1:50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</row>
    <row r="394" spans="1:50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</row>
    <row r="395" spans="1:50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</row>
    <row r="396" spans="1:50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</row>
    <row r="397" spans="1:50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</row>
    <row r="398" spans="1:50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</row>
    <row r="399" spans="1:50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</row>
    <row r="400" spans="1:50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</row>
    <row r="401" spans="1:50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</row>
    <row r="402" spans="1:50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</row>
    <row r="403" spans="1:50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</row>
    <row r="404" spans="1:50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</row>
    <row r="405" spans="1:50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</row>
    <row r="406" spans="1:50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</row>
    <row r="407" spans="1:50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</row>
    <row r="408" spans="1:50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</row>
    <row r="409" spans="1:50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</row>
    <row r="410" spans="1:50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</row>
    <row r="411" spans="1:50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</row>
    <row r="412" spans="1:50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</row>
    <row r="413" spans="1:50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</row>
    <row r="414" spans="1:50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</row>
    <row r="415" spans="1:50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</row>
    <row r="416" spans="1:50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</row>
    <row r="417" spans="1:50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</row>
    <row r="418" spans="1:50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</row>
    <row r="419" spans="1:50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</row>
    <row r="420" spans="1:50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</row>
    <row r="421" spans="1:50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</row>
    <row r="422" spans="1:50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</row>
    <row r="423" spans="1:50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</row>
    <row r="424" spans="1:50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</row>
    <row r="425" spans="1:50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</row>
    <row r="426" spans="1:50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</row>
    <row r="427" spans="1:50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</row>
    <row r="428" spans="1:50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</row>
    <row r="429" spans="1:50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</row>
    <row r="430" spans="1:50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</row>
    <row r="431" spans="1:50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</row>
    <row r="432" spans="1:50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</row>
    <row r="433" spans="1:50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</row>
    <row r="434" spans="1:50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</row>
    <row r="435" spans="1:50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</row>
    <row r="436" spans="1:50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</row>
    <row r="437" spans="1:50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</row>
    <row r="438" spans="1:50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</row>
    <row r="439" spans="1:50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</row>
    <row r="440" spans="1:50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</row>
    <row r="441" spans="1:50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</row>
    <row r="442" spans="1:50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</row>
    <row r="443" spans="1:50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</row>
    <row r="444" spans="1:50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</row>
    <row r="445" spans="1:50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</row>
    <row r="446" spans="1:50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</row>
    <row r="447" spans="1:50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</row>
    <row r="448" spans="1:50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</row>
    <row r="449" spans="1:50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</row>
    <row r="450" spans="1:50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</row>
    <row r="451" spans="1:50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</row>
    <row r="452" spans="1:50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</row>
    <row r="453" spans="1:50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</row>
    <row r="454" spans="1:50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</row>
    <row r="455" spans="1:50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</row>
    <row r="456" spans="1:50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</row>
    <row r="457" spans="1:50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</row>
    <row r="458" spans="1:50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</row>
    <row r="459" spans="1:50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</row>
    <row r="460" spans="1:50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</row>
    <row r="461" spans="1:50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</row>
    <row r="462" spans="1:50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</row>
    <row r="463" spans="1:50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</row>
    <row r="464" spans="1:50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</row>
    <row r="465" spans="1:50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</row>
    <row r="466" spans="1:50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</row>
    <row r="467" spans="1:50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</row>
    <row r="468" spans="1:50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</row>
    <row r="469" spans="1:50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</row>
    <row r="470" spans="1:50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</row>
    <row r="471" spans="1:50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</row>
    <row r="472" spans="1:50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</row>
    <row r="473" spans="1:50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</row>
    <row r="474" spans="1:50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</row>
    <row r="475" spans="1:50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</row>
    <row r="476" spans="1:50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</row>
    <row r="477" spans="1:50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</row>
    <row r="478" spans="1:50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</row>
    <row r="479" spans="1:50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</row>
    <row r="480" spans="1:50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</row>
    <row r="481" spans="1:50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</row>
    <row r="482" spans="1:50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</row>
    <row r="483" spans="1:50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</row>
    <row r="484" spans="1:50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</row>
    <row r="485" spans="1:50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</row>
    <row r="486" spans="1:50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</row>
    <row r="487" spans="1:50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</row>
    <row r="488" spans="1:50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</row>
    <row r="489" spans="1:50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</row>
    <row r="490" spans="1:50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</row>
    <row r="491" spans="1:50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</row>
    <row r="492" spans="1:50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</row>
    <row r="493" spans="1:50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</row>
    <row r="494" spans="1:50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</row>
    <row r="495" spans="1:50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</row>
    <row r="496" spans="1:50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</row>
    <row r="497" spans="1:50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</row>
    <row r="498" spans="1:50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</row>
    <row r="499" spans="1:50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</row>
    <row r="500" spans="1:50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</row>
    <row r="501" spans="1:50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</row>
    <row r="502" spans="1:50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</row>
    <row r="503" spans="1:50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</row>
    <row r="504" spans="1:50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</row>
    <row r="505" spans="1:50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</row>
    <row r="506" spans="1:50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</row>
    <row r="507" spans="1:50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</row>
    <row r="508" spans="1:50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</row>
    <row r="509" spans="1:50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</row>
    <row r="510" spans="1:50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</row>
    <row r="511" spans="1:50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</row>
    <row r="512" spans="1:50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</row>
    <row r="513" spans="1:50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</row>
    <row r="514" spans="1:50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</row>
    <row r="515" spans="1:50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</row>
    <row r="516" spans="1:50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</row>
    <row r="517" spans="1:50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</row>
    <row r="518" spans="1:50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</row>
    <row r="519" spans="1:50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</row>
    <row r="520" spans="1:50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</row>
    <row r="521" spans="1:50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</row>
    <row r="522" spans="1:50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</row>
    <row r="523" spans="1:50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</row>
    <row r="524" spans="1:50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</row>
    <row r="525" spans="1:50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</row>
    <row r="526" spans="1:50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</row>
    <row r="527" spans="1:50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</row>
    <row r="528" spans="1:50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</row>
    <row r="529" spans="1:50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</row>
    <row r="530" spans="1:50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</row>
    <row r="531" spans="1:50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</row>
    <row r="532" spans="1:50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</row>
    <row r="533" spans="1:50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</row>
    <row r="534" spans="1:50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</row>
    <row r="535" spans="1:50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</row>
    <row r="536" spans="1:50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</row>
    <row r="537" spans="1:50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</row>
    <row r="538" spans="1:50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</row>
    <row r="539" spans="1:50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</row>
    <row r="540" spans="1:50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</row>
    <row r="541" spans="1:50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</row>
    <row r="542" spans="1:50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</row>
    <row r="543" spans="1:50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</row>
    <row r="544" spans="1:50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</row>
    <row r="545" spans="1:50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</row>
    <row r="546" spans="1:50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</row>
    <row r="547" spans="1:50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</row>
    <row r="548" spans="1:50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</row>
    <row r="549" spans="1:50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</row>
    <row r="550" spans="1:50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</row>
    <row r="551" spans="1:50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</row>
    <row r="552" spans="1:50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</row>
    <row r="553" spans="1:50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</row>
    <row r="554" spans="1:50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</row>
    <row r="555" spans="1:50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</row>
    <row r="556" spans="1:50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</row>
    <row r="557" spans="1:50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</row>
    <row r="558" spans="1:50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</row>
    <row r="559" spans="1:50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</row>
    <row r="560" spans="1:50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</row>
    <row r="561" spans="1:50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</row>
    <row r="562" spans="1:50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</row>
    <row r="563" spans="1:50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</row>
    <row r="564" spans="1:50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</row>
    <row r="565" spans="1:50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</row>
    <row r="566" spans="1:50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</row>
    <row r="567" spans="1:50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</row>
    <row r="568" spans="1:50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</row>
    <row r="569" spans="1:50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</row>
    <row r="570" spans="1:50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</row>
    <row r="571" spans="1:50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</row>
    <row r="572" spans="1:50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</row>
    <row r="573" spans="1:50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</row>
    <row r="574" spans="1:50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</row>
    <row r="575" spans="1:50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</row>
    <row r="576" spans="1:50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</row>
    <row r="577" spans="1:50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</row>
    <row r="578" spans="1:50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</row>
    <row r="579" spans="1:50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</row>
    <row r="580" spans="1:50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</row>
    <row r="581" spans="1:50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</row>
    <row r="582" spans="1:50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</row>
    <row r="583" spans="1:50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</row>
    <row r="584" spans="1:50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</row>
    <row r="585" spans="1:50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</row>
    <row r="586" spans="1:50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</row>
    <row r="587" spans="1:50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</row>
    <row r="588" spans="1:50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</row>
    <row r="589" spans="1:50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</row>
    <row r="590" spans="1:50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</row>
    <row r="591" spans="1:50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</row>
    <row r="592" spans="1:50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</row>
    <row r="593" spans="1:50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</row>
    <row r="594" spans="1:50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</row>
    <row r="595" spans="1:50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</row>
    <row r="596" spans="1:50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</row>
    <row r="597" spans="1:50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</row>
    <row r="598" spans="1:50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</row>
    <row r="599" spans="1:50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</row>
    <row r="600" spans="1:50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</row>
    <row r="601" spans="1:50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</row>
    <row r="602" spans="1:50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</row>
    <row r="603" spans="1:50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</row>
    <row r="604" spans="1:50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</row>
    <row r="605" spans="1:50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</row>
    <row r="606" spans="1:50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</row>
    <row r="607" spans="1:50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</row>
    <row r="608" spans="1:50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</row>
    <row r="609" spans="1:50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</row>
    <row r="610" spans="1:50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</row>
    <row r="611" spans="1:50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</row>
    <row r="612" spans="1:50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</row>
    <row r="613" spans="1:50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</row>
    <row r="614" spans="1:50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</row>
    <row r="615" spans="1:50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</row>
    <row r="616" spans="1:50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</row>
    <row r="617" spans="1:50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</row>
    <row r="618" spans="1:50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</row>
    <row r="619" spans="1:50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</row>
    <row r="620" spans="1:50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</row>
    <row r="621" spans="1:50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</row>
    <row r="622" spans="1:50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</row>
    <row r="623" spans="1:50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</row>
    <row r="624" spans="1:50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</row>
    <row r="625" spans="1:50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</row>
    <row r="626" spans="1:50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</row>
    <row r="627" spans="1:50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</row>
    <row r="628" spans="1:50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</row>
    <row r="629" spans="1:50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</row>
    <row r="630" spans="1:50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</row>
    <row r="631" spans="1:50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</row>
    <row r="632" spans="1:50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</row>
    <row r="633" spans="1:50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</row>
    <row r="634" spans="1:50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</row>
    <row r="635" spans="1:50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</row>
    <row r="636" spans="1:50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</row>
    <row r="637" spans="1:50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</row>
    <row r="638" spans="1:50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</row>
    <row r="639" spans="1:50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</row>
    <row r="640" spans="1:50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</row>
    <row r="641" spans="1:50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</row>
    <row r="642" spans="1:50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</row>
    <row r="643" spans="1:50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</row>
    <row r="644" spans="1:50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</row>
    <row r="645" spans="1:50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</row>
    <row r="646" spans="1:50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</row>
    <row r="647" spans="1:50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</row>
    <row r="648" spans="1:50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</row>
    <row r="649" spans="1:50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</row>
    <row r="650" spans="1:50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</row>
    <row r="651" spans="1:50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</row>
    <row r="652" spans="1:50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</row>
    <row r="653" spans="1:50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</row>
    <row r="654" spans="1:50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</row>
    <row r="655" spans="1:50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</row>
    <row r="656" spans="1:50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</row>
    <row r="657" spans="1:50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</row>
    <row r="658" spans="1:50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</row>
    <row r="659" spans="1:50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</row>
    <row r="660" spans="1:50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</row>
    <row r="661" spans="1:50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</row>
    <row r="662" spans="1:50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</row>
    <row r="663" spans="1:50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</row>
    <row r="664" spans="1:50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</row>
    <row r="665" spans="1:50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</row>
    <row r="666" spans="1:50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</row>
    <row r="667" spans="1:50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</row>
    <row r="668" spans="1:50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</row>
    <row r="669" spans="1:50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</row>
    <row r="670" spans="1:50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</row>
    <row r="671" spans="1:50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</row>
    <row r="672" spans="1:50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</row>
    <row r="673" spans="1:50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</row>
    <row r="674" spans="1:50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</row>
    <row r="675" spans="1:50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</row>
    <row r="676" spans="1:50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</row>
    <row r="677" spans="1:50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</row>
    <row r="678" spans="1:50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</row>
    <row r="679" spans="1:50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</row>
    <row r="680" spans="1:50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</row>
    <row r="681" spans="1:50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</row>
    <row r="682" spans="1:50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</row>
    <row r="683" spans="1:50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</row>
    <row r="684" spans="1:50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</row>
    <row r="685" spans="1:50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</row>
    <row r="686" spans="1:50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</row>
    <row r="687" spans="1:50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</row>
    <row r="688" spans="1:50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</row>
    <row r="689" spans="1:50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</row>
    <row r="690" spans="1:50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</row>
    <row r="691" spans="1:50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</row>
    <row r="692" spans="1:50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</row>
    <row r="693" spans="1:50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</row>
    <row r="694" spans="1:50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</row>
    <row r="695" spans="1:50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</row>
    <row r="696" spans="1:50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</row>
    <row r="697" spans="1:50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</row>
    <row r="698" spans="1:50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</row>
    <row r="699" spans="1:50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</row>
    <row r="700" spans="1:50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</row>
    <row r="701" spans="1:50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</row>
    <row r="702" spans="1:50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</row>
    <row r="703" spans="1:50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</row>
    <row r="704" spans="1:50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</row>
    <row r="705" spans="1:50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</row>
    <row r="706" spans="1:50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</row>
    <row r="707" spans="1:50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</row>
    <row r="708" spans="1:50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</row>
    <row r="709" spans="1:50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</row>
    <row r="710" spans="1:50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</row>
    <row r="711" spans="1:50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</row>
    <row r="712" spans="1:50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</row>
    <row r="713" spans="1:50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</row>
    <row r="714" spans="1:50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</row>
    <row r="715" spans="1:50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</row>
    <row r="716" spans="1:50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</row>
    <row r="717" spans="1:50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</row>
    <row r="718" spans="1:50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</row>
    <row r="719" spans="1:50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</row>
    <row r="720" spans="1:50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</row>
    <row r="721" spans="1:50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</row>
    <row r="722" spans="1:50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</row>
    <row r="723" spans="1:50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</row>
    <row r="724" spans="1:50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</row>
    <row r="725" spans="1:50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</row>
    <row r="726" spans="1:50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</row>
    <row r="727" spans="1:50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</row>
    <row r="728" spans="1:50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</row>
    <row r="729" spans="1:50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</row>
    <row r="730" spans="1:50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</row>
    <row r="731" spans="1:50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</row>
    <row r="732" spans="1:50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</row>
    <row r="733" spans="1:50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</row>
    <row r="734" spans="1:50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</row>
    <row r="735" spans="1:50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</row>
    <row r="736" spans="1:50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</row>
    <row r="737" spans="1:50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</row>
    <row r="738" spans="1:50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</row>
    <row r="739" spans="1:50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</row>
    <row r="740" spans="1:50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</row>
    <row r="741" spans="1:50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</row>
    <row r="742" spans="1:50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</row>
    <row r="743" spans="1:50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</row>
    <row r="744" spans="1:50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</row>
    <row r="745" spans="1:50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</row>
    <row r="746" spans="1:50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</row>
    <row r="747" spans="1:50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</row>
    <row r="748" spans="1:50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</row>
    <row r="749" spans="1:50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</row>
    <row r="750" spans="1:50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</row>
    <row r="751" spans="1:50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</row>
    <row r="752" spans="1:50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</row>
    <row r="753" spans="1:50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</row>
    <row r="754" spans="1:50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</row>
    <row r="755" spans="1:50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</row>
    <row r="756" spans="1:50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</row>
    <row r="757" spans="1:50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</row>
    <row r="758" spans="1:50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</row>
    <row r="759" spans="1:50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</row>
    <row r="760" spans="1:50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</row>
    <row r="761" spans="1:50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</row>
    <row r="762" spans="1:50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</row>
    <row r="763" spans="1:50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</row>
    <row r="764" spans="1:50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</row>
    <row r="765" spans="1:50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</row>
    <row r="766" spans="1:50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</row>
    <row r="767" spans="1:50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</row>
    <row r="768" spans="1:50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</row>
    <row r="769" spans="1:50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</row>
    <row r="770" spans="1:50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</row>
    <row r="771" spans="1:50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</row>
    <row r="772" spans="1:50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</row>
    <row r="773" spans="1:50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</row>
    <row r="774" spans="1:50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</row>
    <row r="775" spans="1:50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</row>
    <row r="776" spans="1:50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</row>
    <row r="777" spans="1:50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</row>
    <row r="778" spans="1:50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</row>
    <row r="779" spans="1:50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</row>
    <row r="780" spans="1:50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</row>
    <row r="781" spans="1:50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</row>
    <row r="782" spans="1:50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</row>
    <row r="783" spans="1:50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</row>
    <row r="784" spans="1:50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</row>
    <row r="785" spans="1:50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</row>
    <row r="786" spans="1:50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</row>
    <row r="787" spans="1:50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</row>
    <row r="788" spans="1:50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</row>
    <row r="789" spans="1:50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</row>
    <row r="790" spans="1:50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</row>
    <row r="791" spans="1:50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</row>
    <row r="792" spans="1:50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</row>
    <row r="793" spans="1:50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</row>
    <row r="794" spans="1:50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</row>
    <row r="795" spans="1:50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</row>
    <row r="796" spans="1:50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</row>
    <row r="797" spans="1:50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</row>
    <row r="798" spans="1:50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</row>
    <row r="799" spans="1:50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</row>
    <row r="800" spans="1:50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</row>
    <row r="801" spans="1:50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</row>
    <row r="802" spans="1:50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</row>
    <row r="803" spans="1:50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</row>
    <row r="804" spans="1:50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</row>
    <row r="805" spans="1:50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</row>
    <row r="806" spans="1:50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</row>
    <row r="807" spans="1:50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</row>
    <row r="808" spans="1:50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</row>
    <row r="809" spans="1:50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</row>
    <row r="810" spans="1:50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</row>
    <row r="811" spans="1:50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</row>
    <row r="812" spans="1:50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</row>
    <row r="813" spans="1:50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</row>
    <row r="814" spans="1:50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</row>
    <row r="815" spans="1:50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</row>
    <row r="816" spans="1:50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</row>
    <row r="817" spans="1:50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</row>
    <row r="818" spans="1:50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</row>
    <row r="819" spans="1:50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</row>
    <row r="820" spans="1:50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</row>
    <row r="821" spans="1:50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</row>
    <row r="822" spans="1:50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</row>
    <row r="823" spans="1:50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</row>
    <row r="824" spans="1:50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</row>
    <row r="825" spans="1:50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</row>
    <row r="826" spans="1:50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</row>
    <row r="827" spans="1:50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</row>
    <row r="828" spans="1:50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</row>
    <row r="829" spans="1:50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</row>
    <row r="830" spans="1:50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</row>
    <row r="831" spans="1:50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</row>
    <row r="832" spans="1:50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</row>
    <row r="833" spans="1:50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</row>
    <row r="834" spans="1:50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</row>
    <row r="835" spans="1:50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</row>
    <row r="836" spans="1:50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</row>
    <row r="837" spans="1:50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</row>
    <row r="838" spans="1:50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</row>
    <row r="839" spans="1:50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</row>
    <row r="840" spans="1:50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</row>
    <row r="841" spans="1:50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</row>
    <row r="842" spans="1:50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</row>
    <row r="843" spans="1:50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</row>
    <row r="844" spans="1:50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</row>
    <row r="845" spans="1:50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</row>
    <row r="846" spans="1:50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</row>
    <row r="847" spans="1:50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</row>
    <row r="848" spans="1:50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</row>
    <row r="849" spans="1:50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</row>
    <row r="850" spans="1:50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</row>
    <row r="851" spans="1:50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</row>
    <row r="852" spans="1:50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</row>
    <row r="853" spans="1:50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</row>
    <row r="854" spans="1:50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</row>
    <row r="855" spans="1:50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</row>
    <row r="856" spans="1:50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</row>
    <row r="857" spans="1:50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</row>
    <row r="858" spans="1:50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</row>
    <row r="859" spans="1:50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</row>
    <row r="860" spans="1:50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</row>
    <row r="861" spans="1:50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</row>
    <row r="862" spans="1:50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</row>
    <row r="863" spans="1:50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</row>
    <row r="864" spans="1:50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</row>
    <row r="865" spans="1:50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</row>
    <row r="866" spans="1:50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</row>
    <row r="867" spans="1:50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</row>
    <row r="868" spans="1:50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</row>
    <row r="869" spans="1:50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</row>
    <row r="870" spans="1:50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</row>
    <row r="871" spans="1:50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</row>
    <row r="872" spans="1:50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</row>
    <row r="873" spans="1:50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</row>
    <row r="874" spans="1:50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</row>
    <row r="875" spans="1:50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</row>
    <row r="876" spans="1:50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</row>
    <row r="877" spans="1:50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</row>
    <row r="878" spans="1:50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</row>
    <row r="879" spans="1:50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</row>
    <row r="880" spans="1:50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</row>
    <row r="881" spans="1:50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</row>
    <row r="882" spans="1:50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</row>
    <row r="883" spans="1:50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</row>
    <row r="884" spans="1:50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</row>
    <row r="885" spans="1:50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</row>
    <row r="886" spans="1:50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</row>
    <row r="887" spans="1:50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</row>
    <row r="888" spans="1:50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</row>
    <row r="889" spans="1:50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</row>
    <row r="890" spans="1:50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</row>
    <row r="891" spans="1:50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</row>
    <row r="892" spans="1:50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</row>
    <row r="893" spans="1:50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</row>
    <row r="894" spans="1:50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</row>
    <row r="895" spans="1:50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</row>
    <row r="896" spans="1:50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</row>
    <row r="897" spans="1:50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</row>
    <row r="898" spans="1:50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</row>
    <row r="899" spans="1:50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</row>
    <row r="900" spans="1:50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</row>
    <row r="901" spans="1:50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</row>
    <row r="902" spans="1:50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</row>
    <row r="903" spans="1:50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</row>
    <row r="904" spans="1:50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</row>
    <row r="905" spans="1:50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</row>
    <row r="906" spans="1:50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</row>
    <row r="907" spans="1:50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</row>
    <row r="908" spans="1:50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</row>
    <row r="909" spans="1:50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</row>
    <row r="910" spans="1:50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</row>
    <row r="911" spans="1:50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</row>
  </sheetData>
  <mergeCells count="2">
    <mergeCell ref="D44:L45"/>
    <mergeCell ref="A1:I1"/>
  </mergeCells>
  <hyperlinks>
    <hyperlink ref="A1:I1" location="Главная!A1" display="Вернуться на главную страницу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143"/>
  <sheetViews>
    <sheetView zoomScale="85" zoomScaleNormal="85" workbookViewId="0">
      <selection activeCell="C99" sqref="C99"/>
    </sheetView>
  </sheetViews>
  <sheetFormatPr defaultColWidth="9.140625" defaultRowHeight="15"/>
  <cols>
    <col min="1" max="3" width="9.140625" style="14"/>
    <col min="4" max="5" width="9.140625" style="14" customWidth="1"/>
    <col min="6" max="13" width="9.140625" style="14"/>
    <col min="14" max="14" width="33.85546875" style="14" customWidth="1"/>
    <col min="15" max="15" width="32.7109375" style="14" customWidth="1"/>
    <col min="16" max="16" width="9.140625" style="14"/>
    <col min="17" max="17" width="34" style="14" customWidth="1"/>
    <col min="18" max="18" width="37.140625" style="14" customWidth="1"/>
    <col min="19" max="16384" width="9.140625" style="14"/>
  </cols>
  <sheetData>
    <row r="1" spans="1:17" ht="15.75">
      <c r="A1" s="176" t="s">
        <v>9</v>
      </c>
      <c r="B1" s="176"/>
      <c r="C1" s="176"/>
      <c r="D1" s="176"/>
      <c r="E1" s="176"/>
      <c r="F1" s="176"/>
      <c r="G1" s="176"/>
      <c r="H1" s="176"/>
      <c r="I1" s="176"/>
    </row>
    <row r="3" spans="1:17">
      <c r="N3" s="28"/>
    </row>
    <row r="4" spans="1:17" ht="15.75" thickBot="1">
      <c r="Q4" s="40"/>
    </row>
    <row r="5" spans="1:17" ht="16.5" thickBot="1">
      <c r="C5" s="245" t="s">
        <v>69</v>
      </c>
      <c r="D5" s="246"/>
      <c r="E5" s="246"/>
      <c r="F5" s="246"/>
      <c r="G5" s="246"/>
      <c r="H5" s="246"/>
      <c r="I5" s="246"/>
      <c r="J5" s="246"/>
      <c r="K5" s="246"/>
      <c r="L5" s="247"/>
      <c r="N5" s="225" t="s">
        <v>24</v>
      </c>
      <c r="O5" s="226"/>
      <c r="Q5" s="41"/>
    </row>
    <row r="6" spans="1:17" ht="15.75" thickBot="1">
      <c r="Q6" s="41"/>
    </row>
    <row r="7" spans="1:17" ht="15.75">
      <c r="N7" s="39" t="s">
        <v>42</v>
      </c>
      <c r="O7" s="52" t="s">
        <v>23</v>
      </c>
      <c r="Q7" s="41"/>
    </row>
    <row r="8" spans="1:17" ht="47.25">
      <c r="N8" s="38" t="s">
        <v>70</v>
      </c>
      <c r="O8" s="64">
        <v>20</v>
      </c>
      <c r="Q8" s="41"/>
    </row>
    <row r="9" spans="1:17" ht="63">
      <c r="N9" s="38" t="s">
        <v>71</v>
      </c>
      <c r="O9" s="64">
        <v>25</v>
      </c>
      <c r="Q9" s="41"/>
    </row>
    <row r="10" spans="1:17" ht="83.25" customHeight="1">
      <c r="N10" s="62" t="s">
        <v>68</v>
      </c>
      <c r="O10" s="64">
        <v>20</v>
      </c>
    </row>
    <row r="11" spans="1:17" ht="100.5" customHeight="1" thickBot="1">
      <c r="N11" s="88" t="s">
        <v>72</v>
      </c>
      <c r="O11" s="89">
        <v>25</v>
      </c>
    </row>
    <row r="12" spans="1:17">
      <c r="N12" s="63"/>
      <c r="O12" s="66"/>
      <c r="P12" s="63"/>
      <c r="Q12" s="63"/>
    </row>
    <row r="13" spans="1:17">
      <c r="N13" s="227" t="s">
        <v>67</v>
      </c>
      <c r="O13" s="228"/>
      <c r="P13" s="228"/>
      <c r="Q13" s="229"/>
    </row>
    <row r="14" spans="1:17">
      <c r="N14" s="230"/>
      <c r="O14" s="231"/>
      <c r="P14" s="231"/>
      <c r="Q14" s="232"/>
    </row>
    <row r="15" spans="1:17">
      <c r="N15" s="233" t="s">
        <v>157</v>
      </c>
      <c r="O15" s="234"/>
      <c r="P15" s="234"/>
      <c r="Q15" s="235"/>
    </row>
    <row r="16" spans="1:17" ht="15" customHeight="1">
      <c r="N16" s="236" t="s">
        <v>158</v>
      </c>
      <c r="O16" s="237"/>
      <c r="P16" s="237"/>
      <c r="Q16" s="238"/>
    </row>
    <row r="17" spans="8:17" ht="16.5" customHeight="1">
      <c r="N17" s="239"/>
      <c r="O17" s="240"/>
      <c r="P17" s="240"/>
      <c r="Q17" s="241"/>
    </row>
    <row r="18" spans="8:17">
      <c r="N18" s="242"/>
      <c r="O18" s="243"/>
      <c r="P18" s="243"/>
      <c r="Q18" s="244"/>
    </row>
    <row r="19" spans="8:17">
      <c r="H19" s="224" t="s">
        <v>73</v>
      </c>
      <c r="I19" s="224"/>
      <c r="J19" s="224"/>
      <c r="K19" s="224"/>
      <c r="L19" s="224"/>
      <c r="M19" s="224"/>
      <c r="N19" s="224"/>
      <c r="O19" s="224"/>
    </row>
    <row r="20" spans="8:17">
      <c r="H20" s="224"/>
      <c r="I20" s="224"/>
      <c r="J20" s="224"/>
      <c r="K20" s="224"/>
      <c r="L20" s="224"/>
      <c r="M20" s="224"/>
      <c r="N20" s="224"/>
      <c r="O20" s="224"/>
    </row>
    <row r="21" spans="8:17">
      <c r="H21" s="224"/>
      <c r="I21" s="224"/>
      <c r="J21" s="224"/>
      <c r="K21" s="224"/>
      <c r="L21" s="224"/>
      <c r="M21" s="224"/>
      <c r="N21" s="224"/>
      <c r="O21" s="224"/>
    </row>
    <row r="22" spans="8:17" ht="23.25">
      <c r="H22" s="65"/>
      <c r="I22" s="65"/>
      <c r="J22" s="65"/>
      <c r="K22" s="65"/>
      <c r="L22" s="65"/>
      <c r="M22" s="65"/>
      <c r="N22" s="65"/>
      <c r="O22" s="65"/>
    </row>
    <row r="44" spans="5:17" ht="16.5" customHeight="1"/>
    <row r="45" spans="5:17" ht="30" customHeight="1">
      <c r="E45" s="223" t="s">
        <v>159</v>
      </c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</row>
    <row r="46" spans="5:17" ht="12.75" customHeight="1"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</row>
    <row r="47" spans="5:17" ht="23.25"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</row>
    <row r="68" spans="5:17" ht="11.25" customHeight="1"/>
    <row r="69" spans="5:17" ht="58.5" customHeight="1">
      <c r="E69" s="223" t="s">
        <v>160</v>
      </c>
      <c r="F69" s="223"/>
      <c r="G69" s="223"/>
      <c r="H69" s="223"/>
      <c r="I69" s="223"/>
      <c r="J69" s="223"/>
      <c r="K69" s="223"/>
      <c r="L69" s="223"/>
      <c r="M69" s="223"/>
      <c r="N69" s="223"/>
      <c r="O69" s="223"/>
      <c r="P69" s="223"/>
      <c r="Q69" s="223"/>
    </row>
    <row r="70" spans="5:17" ht="23.25"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</row>
    <row r="71" spans="5:17" ht="23.25"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</row>
    <row r="96" spans="3:13" ht="24.75" customHeight="1">
      <c r="C96" s="191" t="s">
        <v>138</v>
      </c>
      <c r="D96" s="191"/>
      <c r="E96" s="191"/>
      <c r="F96" s="191"/>
      <c r="G96" s="191"/>
      <c r="H96" s="191"/>
      <c r="I96" s="191"/>
      <c r="J96" s="191"/>
      <c r="K96" s="191"/>
      <c r="L96" s="191"/>
      <c r="M96" s="191"/>
    </row>
    <row r="97" spans="3:14">
      <c r="C97" s="192" t="s">
        <v>162</v>
      </c>
      <c r="D97" s="192"/>
      <c r="E97" s="192"/>
      <c r="F97" s="192"/>
      <c r="G97" s="192"/>
      <c r="H97" s="192"/>
      <c r="I97" s="192"/>
      <c r="J97" s="192"/>
      <c r="K97" s="192"/>
      <c r="L97" s="192"/>
      <c r="M97" s="192"/>
      <c r="N97" s="192"/>
    </row>
    <row r="98" spans="3:14">
      <c r="C98" s="192"/>
      <c r="D98" s="192"/>
      <c r="E98" s="192"/>
      <c r="F98" s="192"/>
      <c r="G98" s="192"/>
      <c r="H98" s="192"/>
      <c r="I98" s="192"/>
      <c r="J98" s="192"/>
      <c r="K98" s="192"/>
      <c r="L98" s="192"/>
      <c r="M98" s="192"/>
      <c r="N98" s="192"/>
    </row>
    <row r="100" spans="3:14" ht="15.75" thickBot="1"/>
    <row r="101" spans="3:14" ht="27.75" customHeight="1">
      <c r="C101" s="193"/>
      <c r="D101" s="194"/>
      <c r="E101" s="195"/>
      <c r="F101" s="199" t="s">
        <v>139</v>
      </c>
      <c r="G101" s="200"/>
      <c r="H101" s="200"/>
      <c r="I101" s="200"/>
      <c r="J101" s="200"/>
      <c r="K101" s="200"/>
      <c r="L101" s="200"/>
      <c r="M101" s="201"/>
    </row>
    <row r="102" spans="3:14" ht="27.75" customHeight="1" thickBot="1">
      <c r="C102" s="196"/>
      <c r="D102" s="197"/>
      <c r="E102" s="198"/>
      <c r="F102" s="202" t="s">
        <v>145</v>
      </c>
      <c r="G102" s="203"/>
      <c r="H102" s="203"/>
      <c r="I102" s="203"/>
      <c r="J102" s="203"/>
      <c r="K102" s="203"/>
      <c r="L102" s="203"/>
      <c r="M102" s="204"/>
    </row>
    <row r="103" spans="3:14" ht="43.5" customHeight="1">
      <c r="C103" s="205" t="s">
        <v>144</v>
      </c>
      <c r="D103" s="206"/>
      <c r="E103" s="207"/>
      <c r="F103" s="208">
        <v>100</v>
      </c>
      <c r="G103" s="209"/>
      <c r="H103" s="209">
        <v>150</v>
      </c>
      <c r="I103" s="209"/>
      <c r="J103" s="209">
        <v>200</v>
      </c>
      <c r="K103" s="209"/>
      <c r="L103" s="209">
        <v>250</v>
      </c>
      <c r="M103" s="210"/>
    </row>
    <row r="104" spans="3:14" ht="15" customHeight="1">
      <c r="C104" s="215" t="s">
        <v>141</v>
      </c>
      <c r="D104" s="216"/>
      <c r="E104" s="217"/>
      <c r="F104" s="212">
        <v>1200</v>
      </c>
      <c r="G104" s="211"/>
      <c r="H104" s="211">
        <v>1300</v>
      </c>
      <c r="I104" s="211"/>
      <c r="J104" s="211">
        <v>1400</v>
      </c>
      <c r="K104" s="211"/>
      <c r="L104" s="211">
        <v>1500</v>
      </c>
      <c r="M104" s="248"/>
    </row>
    <row r="105" spans="3:14" ht="15" customHeight="1">
      <c r="C105" s="215"/>
      <c r="D105" s="216"/>
      <c r="E105" s="217"/>
      <c r="F105" s="212"/>
      <c r="G105" s="211"/>
      <c r="H105" s="211"/>
      <c r="I105" s="211"/>
      <c r="J105" s="211"/>
      <c r="K105" s="211"/>
      <c r="L105" s="211"/>
      <c r="M105" s="248"/>
    </row>
    <row r="106" spans="3:14" ht="15" customHeight="1">
      <c r="C106" s="215" t="s">
        <v>142</v>
      </c>
      <c r="D106" s="216"/>
      <c r="E106" s="217"/>
      <c r="F106" s="212">
        <v>1800</v>
      </c>
      <c r="G106" s="211"/>
      <c r="H106" s="211">
        <v>1950</v>
      </c>
      <c r="I106" s="211"/>
      <c r="J106" s="211">
        <v>2100</v>
      </c>
      <c r="K106" s="211"/>
      <c r="L106" s="211">
        <v>2250</v>
      </c>
      <c r="M106" s="248"/>
    </row>
    <row r="107" spans="3:14" ht="15" customHeight="1">
      <c r="C107" s="215"/>
      <c r="D107" s="216"/>
      <c r="E107" s="217"/>
      <c r="F107" s="212"/>
      <c r="G107" s="211"/>
      <c r="H107" s="211"/>
      <c r="I107" s="211"/>
      <c r="J107" s="211"/>
      <c r="K107" s="211"/>
      <c r="L107" s="211"/>
      <c r="M107" s="248"/>
    </row>
    <row r="108" spans="3:14" ht="15" customHeight="1">
      <c r="C108" s="215" t="s">
        <v>143</v>
      </c>
      <c r="D108" s="216"/>
      <c r="E108" s="217"/>
      <c r="F108" s="212">
        <v>2400</v>
      </c>
      <c r="G108" s="211"/>
      <c r="H108" s="211">
        <v>2600</v>
      </c>
      <c r="I108" s="211"/>
      <c r="J108" s="211">
        <v>2800</v>
      </c>
      <c r="K108" s="211"/>
      <c r="L108" s="211">
        <v>3000</v>
      </c>
      <c r="M108" s="248"/>
    </row>
    <row r="109" spans="3:14" ht="15.75" customHeight="1" thickBot="1">
      <c r="C109" s="218"/>
      <c r="D109" s="219"/>
      <c r="E109" s="220"/>
      <c r="F109" s="213"/>
      <c r="G109" s="214"/>
      <c r="H109" s="214"/>
      <c r="I109" s="214"/>
      <c r="J109" s="214"/>
      <c r="K109" s="214"/>
      <c r="L109" s="214"/>
      <c r="M109" s="249"/>
    </row>
    <row r="111" spans="3:14">
      <c r="C111" s="221" t="s">
        <v>146</v>
      </c>
      <c r="D111" s="221"/>
      <c r="E111" s="221"/>
      <c r="F111" s="221"/>
      <c r="G111" s="221"/>
      <c r="H111" s="221"/>
      <c r="I111" s="221"/>
      <c r="J111" s="221"/>
    </row>
    <row r="112" spans="3:14">
      <c r="C112" s="221"/>
      <c r="D112" s="221"/>
      <c r="E112" s="221"/>
      <c r="F112" s="221"/>
      <c r="G112" s="221"/>
      <c r="H112" s="221"/>
      <c r="I112" s="221"/>
      <c r="J112" s="221"/>
    </row>
    <row r="113" spans="3:14">
      <c r="C113" s="221"/>
      <c r="D113" s="221"/>
      <c r="E113" s="221"/>
      <c r="F113" s="221"/>
      <c r="G113" s="221"/>
      <c r="H113" s="221"/>
      <c r="I113" s="221"/>
      <c r="J113" s="221"/>
    </row>
    <row r="114" spans="3:14">
      <c r="C114" s="221"/>
      <c r="D114" s="221"/>
      <c r="E114" s="221"/>
      <c r="F114" s="221"/>
      <c r="G114" s="221"/>
      <c r="H114" s="221"/>
      <c r="I114" s="221"/>
      <c r="J114" s="221"/>
    </row>
    <row r="115" spans="3:14" ht="26.25">
      <c r="C115" s="191" t="s">
        <v>140</v>
      </c>
      <c r="D115" s="191"/>
      <c r="E115" s="191"/>
      <c r="F115" s="191"/>
      <c r="G115" s="191"/>
      <c r="H115" s="191"/>
      <c r="I115" s="191"/>
      <c r="J115" s="191"/>
      <c r="K115" s="191"/>
      <c r="L115" s="191"/>
      <c r="M115" s="191"/>
    </row>
    <row r="116" spans="3:14">
      <c r="C116" s="192" t="s">
        <v>161</v>
      </c>
      <c r="D116" s="192"/>
      <c r="E116" s="192"/>
      <c r="F116" s="192"/>
      <c r="G116" s="192"/>
      <c r="H116" s="192"/>
      <c r="I116" s="192"/>
      <c r="J116" s="192"/>
      <c r="K116" s="192"/>
      <c r="L116" s="192"/>
      <c r="M116" s="192"/>
      <c r="N116" s="192"/>
    </row>
    <row r="117" spans="3:14">
      <c r="C117" s="192"/>
      <c r="D117" s="192"/>
      <c r="E117" s="192"/>
      <c r="F117" s="192"/>
      <c r="G117" s="192"/>
      <c r="H117" s="192"/>
      <c r="I117" s="192"/>
      <c r="J117" s="192"/>
      <c r="K117" s="192"/>
      <c r="L117" s="192"/>
      <c r="M117" s="192"/>
      <c r="N117" s="192"/>
    </row>
    <row r="118" spans="3:14" ht="15.75" thickBot="1"/>
    <row r="119" spans="3:14" ht="21">
      <c r="C119" s="193"/>
      <c r="D119" s="194"/>
      <c r="E119" s="195"/>
      <c r="F119" s="199" t="s">
        <v>139</v>
      </c>
      <c r="G119" s="200"/>
      <c r="H119" s="200"/>
      <c r="I119" s="200"/>
      <c r="J119" s="200"/>
      <c r="K119" s="200"/>
      <c r="L119" s="200"/>
      <c r="M119" s="201"/>
    </row>
    <row r="120" spans="3:14" ht="21.75" thickBot="1">
      <c r="C120" s="196"/>
      <c r="D120" s="197"/>
      <c r="E120" s="198"/>
      <c r="F120" s="202" t="s">
        <v>145</v>
      </c>
      <c r="G120" s="203"/>
      <c r="H120" s="203"/>
      <c r="I120" s="203"/>
      <c r="J120" s="203"/>
      <c r="K120" s="203"/>
      <c r="L120" s="203"/>
      <c r="M120" s="204"/>
    </row>
    <row r="121" spans="3:14" ht="39.75" customHeight="1">
      <c r="C121" s="205" t="s">
        <v>144</v>
      </c>
      <c r="D121" s="206"/>
      <c r="E121" s="207"/>
      <c r="F121" s="208">
        <v>100</v>
      </c>
      <c r="G121" s="209"/>
      <c r="H121" s="209">
        <v>150</v>
      </c>
      <c r="I121" s="209"/>
      <c r="J121" s="209">
        <v>200</v>
      </c>
      <c r="K121" s="209"/>
      <c r="L121" s="209">
        <v>250</v>
      </c>
      <c r="M121" s="210"/>
    </row>
    <row r="122" spans="3:14">
      <c r="C122" s="215" t="s">
        <v>141</v>
      </c>
      <c r="D122" s="216"/>
      <c r="E122" s="217"/>
      <c r="F122" s="212">
        <v>700</v>
      </c>
      <c r="G122" s="211"/>
      <c r="H122" s="211">
        <v>800</v>
      </c>
      <c r="I122" s="211"/>
      <c r="J122" s="211">
        <v>900</v>
      </c>
      <c r="K122" s="211"/>
      <c r="L122" s="211">
        <v>1000</v>
      </c>
      <c r="M122" s="248"/>
    </row>
    <row r="123" spans="3:14">
      <c r="C123" s="215"/>
      <c r="D123" s="216"/>
      <c r="E123" s="217"/>
      <c r="F123" s="212"/>
      <c r="G123" s="211"/>
      <c r="H123" s="211"/>
      <c r="I123" s="211"/>
      <c r="J123" s="211"/>
      <c r="K123" s="211"/>
      <c r="L123" s="211"/>
      <c r="M123" s="248"/>
    </row>
    <row r="124" spans="3:14">
      <c r="C124" s="215" t="s">
        <v>142</v>
      </c>
      <c r="D124" s="216"/>
      <c r="E124" s="217"/>
      <c r="F124" s="212">
        <v>1050</v>
      </c>
      <c r="G124" s="211"/>
      <c r="H124" s="211">
        <v>1200</v>
      </c>
      <c r="I124" s="211"/>
      <c r="J124" s="211">
        <v>1350</v>
      </c>
      <c r="K124" s="211"/>
      <c r="L124" s="211">
        <v>1500</v>
      </c>
      <c r="M124" s="248"/>
    </row>
    <row r="125" spans="3:14">
      <c r="C125" s="215"/>
      <c r="D125" s="216"/>
      <c r="E125" s="217"/>
      <c r="F125" s="212"/>
      <c r="G125" s="211"/>
      <c r="H125" s="211"/>
      <c r="I125" s="211"/>
      <c r="J125" s="211"/>
      <c r="K125" s="211"/>
      <c r="L125" s="211"/>
      <c r="M125" s="248"/>
    </row>
    <row r="126" spans="3:14" ht="15" customHeight="1">
      <c r="C126" s="215" t="s">
        <v>143</v>
      </c>
      <c r="D126" s="216"/>
      <c r="E126" s="217"/>
      <c r="F126" s="212">
        <v>1400</v>
      </c>
      <c r="G126" s="211"/>
      <c r="H126" s="211">
        <v>1600</v>
      </c>
      <c r="I126" s="211"/>
      <c r="J126" s="211">
        <v>1800</v>
      </c>
      <c r="K126" s="211"/>
      <c r="L126" s="211">
        <v>2000</v>
      </c>
      <c r="M126" s="248"/>
    </row>
    <row r="127" spans="3:14" ht="15.75" customHeight="1" thickBot="1">
      <c r="C127" s="218"/>
      <c r="D127" s="219"/>
      <c r="E127" s="220"/>
      <c r="F127" s="213"/>
      <c r="G127" s="214"/>
      <c r="H127" s="214"/>
      <c r="I127" s="214"/>
      <c r="J127" s="214"/>
      <c r="K127" s="214"/>
      <c r="L127" s="214"/>
      <c r="M127" s="249"/>
    </row>
    <row r="129" spans="2:12">
      <c r="C129" s="222" t="s">
        <v>147</v>
      </c>
      <c r="D129" s="222"/>
      <c r="E129" s="222"/>
      <c r="F129" s="222"/>
      <c r="G129" s="222"/>
      <c r="H129" s="222"/>
      <c r="I129" s="222"/>
      <c r="J129" s="222"/>
    </row>
    <row r="130" spans="2:12">
      <c r="C130" s="222"/>
      <c r="D130" s="222"/>
      <c r="E130" s="222"/>
      <c r="F130" s="222"/>
      <c r="G130" s="222"/>
      <c r="H130" s="222"/>
      <c r="I130" s="222"/>
      <c r="J130" s="222"/>
    </row>
    <row r="131" spans="2:12">
      <c r="C131" s="222"/>
      <c r="D131" s="222"/>
      <c r="E131" s="222"/>
      <c r="F131" s="222"/>
      <c r="G131" s="222"/>
      <c r="H131" s="222"/>
      <c r="I131" s="222"/>
      <c r="J131" s="222"/>
    </row>
    <row r="134" spans="2:12"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</row>
    <row r="135" spans="2:12">
      <c r="B135" s="63"/>
      <c r="C135" s="190"/>
      <c r="D135" s="190"/>
      <c r="E135" s="190"/>
      <c r="F135" s="190"/>
      <c r="G135" s="190"/>
      <c r="H135" s="63"/>
      <c r="I135" s="63"/>
      <c r="J135" s="63"/>
      <c r="K135" s="63"/>
      <c r="L135" s="63"/>
    </row>
    <row r="136" spans="2:12">
      <c r="B136" s="63"/>
      <c r="C136" s="190"/>
      <c r="D136" s="190"/>
      <c r="E136" s="190"/>
      <c r="F136" s="190"/>
      <c r="G136" s="190"/>
      <c r="H136" s="63"/>
      <c r="I136" s="63"/>
      <c r="J136" s="63"/>
      <c r="K136" s="63"/>
      <c r="L136" s="63"/>
    </row>
    <row r="137" spans="2:12">
      <c r="B137" s="63"/>
      <c r="C137" s="190"/>
      <c r="D137" s="190"/>
      <c r="E137" s="190"/>
      <c r="F137" s="190"/>
      <c r="G137" s="190"/>
      <c r="H137" s="63"/>
      <c r="I137" s="63"/>
      <c r="J137" s="63"/>
      <c r="K137" s="63"/>
      <c r="L137" s="63"/>
    </row>
    <row r="138" spans="2:12">
      <c r="B138" s="63"/>
      <c r="C138" s="190"/>
      <c r="D138" s="190"/>
      <c r="E138" s="190"/>
      <c r="F138" s="190"/>
      <c r="G138" s="190"/>
      <c r="H138" s="63"/>
      <c r="I138" s="63"/>
      <c r="J138" s="63"/>
      <c r="K138" s="63"/>
      <c r="L138" s="63"/>
    </row>
    <row r="139" spans="2:12">
      <c r="B139" s="63"/>
      <c r="C139" s="190"/>
      <c r="D139" s="190"/>
      <c r="E139" s="190"/>
      <c r="F139" s="190"/>
      <c r="G139" s="190"/>
      <c r="H139" s="63"/>
      <c r="I139" s="63"/>
      <c r="J139" s="63"/>
      <c r="K139" s="63"/>
      <c r="L139" s="63"/>
    </row>
    <row r="140" spans="2:12">
      <c r="B140" s="63"/>
      <c r="C140" s="190"/>
      <c r="D140" s="190"/>
      <c r="E140" s="190"/>
      <c r="F140" s="190"/>
      <c r="G140" s="190"/>
      <c r="H140" s="63"/>
      <c r="I140" s="63"/>
      <c r="J140" s="63"/>
      <c r="K140" s="63"/>
      <c r="L140" s="63"/>
    </row>
    <row r="141" spans="2:12">
      <c r="B141" s="63"/>
      <c r="C141" s="190"/>
      <c r="D141" s="190"/>
      <c r="E141" s="190"/>
      <c r="F141" s="190"/>
      <c r="G141" s="190"/>
      <c r="H141" s="63"/>
      <c r="I141" s="63"/>
      <c r="J141" s="63"/>
      <c r="K141" s="63"/>
      <c r="L141" s="63"/>
    </row>
    <row r="142" spans="2:12">
      <c r="B142" s="63"/>
      <c r="C142" s="190"/>
      <c r="D142" s="190"/>
      <c r="E142" s="190"/>
      <c r="F142" s="190"/>
      <c r="G142" s="190"/>
      <c r="H142" s="63"/>
      <c r="I142" s="63"/>
      <c r="J142" s="63"/>
      <c r="K142" s="63"/>
      <c r="L142" s="63"/>
    </row>
    <row r="143" spans="2:12">
      <c r="B143" s="63"/>
      <c r="C143" s="63"/>
      <c r="D143" s="63"/>
      <c r="E143" s="63"/>
      <c r="F143" s="63"/>
      <c r="G143" s="63"/>
      <c r="H143" s="63"/>
      <c r="I143" s="63"/>
      <c r="J143" s="63"/>
      <c r="K143" s="63"/>
      <c r="L143" s="63"/>
    </row>
  </sheetData>
  <mergeCells count="69">
    <mergeCell ref="L122:M123"/>
    <mergeCell ref="L126:M127"/>
    <mergeCell ref="C124:E125"/>
    <mergeCell ref="F124:G125"/>
    <mergeCell ref="H124:I125"/>
    <mergeCell ref="J124:K125"/>
    <mergeCell ref="L124:M125"/>
    <mergeCell ref="C126:E127"/>
    <mergeCell ref="F126:G127"/>
    <mergeCell ref="H126:I127"/>
    <mergeCell ref="J126:K127"/>
    <mergeCell ref="L104:M105"/>
    <mergeCell ref="H106:I107"/>
    <mergeCell ref="J106:K107"/>
    <mergeCell ref="L106:M107"/>
    <mergeCell ref="H108:I109"/>
    <mergeCell ref="J108:K109"/>
    <mergeCell ref="L108:M109"/>
    <mergeCell ref="H19:O21"/>
    <mergeCell ref="A1:I1"/>
    <mergeCell ref="N5:O5"/>
    <mergeCell ref="N13:Q14"/>
    <mergeCell ref="N15:Q15"/>
    <mergeCell ref="N16:Q18"/>
    <mergeCell ref="C5:L5"/>
    <mergeCell ref="C96:M96"/>
    <mergeCell ref="C104:E105"/>
    <mergeCell ref="F104:G105"/>
    <mergeCell ref="C97:N98"/>
    <mergeCell ref="E45:Q45"/>
    <mergeCell ref="E69:Q69"/>
    <mergeCell ref="C103:E103"/>
    <mergeCell ref="F101:M101"/>
    <mergeCell ref="F103:G103"/>
    <mergeCell ref="H103:I103"/>
    <mergeCell ref="J103:K103"/>
    <mergeCell ref="L103:M103"/>
    <mergeCell ref="F102:M102"/>
    <mergeCell ref="C101:E102"/>
    <mergeCell ref="H104:I105"/>
    <mergeCell ref="J104:K105"/>
    <mergeCell ref="F108:G109"/>
    <mergeCell ref="F106:G107"/>
    <mergeCell ref="C108:E109"/>
    <mergeCell ref="C106:E107"/>
    <mergeCell ref="C139:E140"/>
    <mergeCell ref="F139:G140"/>
    <mergeCell ref="C122:E123"/>
    <mergeCell ref="F122:G123"/>
    <mergeCell ref="C111:J114"/>
    <mergeCell ref="C129:J131"/>
    <mergeCell ref="J121:K121"/>
    <mergeCell ref="J122:K123"/>
    <mergeCell ref="C141:E142"/>
    <mergeCell ref="F141:G142"/>
    <mergeCell ref="C115:M115"/>
    <mergeCell ref="C116:N117"/>
    <mergeCell ref="C135:E136"/>
    <mergeCell ref="F135:G136"/>
    <mergeCell ref="C137:E138"/>
    <mergeCell ref="F137:G138"/>
    <mergeCell ref="C119:E120"/>
    <mergeCell ref="F119:M119"/>
    <mergeCell ref="F120:M120"/>
    <mergeCell ref="C121:E121"/>
    <mergeCell ref="F121:G121"/>
    <mergeCell ref="H121:I121"/>
    <mergeCell ref="L121:M121"/>
    <mergeCell ref="H122:I123"/>
  </mergeCells>
  <hyperlinks>
    <hyperlink ref="A1:I1" location="Главная!A1" display="Вернуться на главную страницу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85"/>
  <sheetViews>
    <sheetView zoomScale="85" zoomScaleNormal="85" workbookViewId="0">
      <pane ySplit="4" topLeftCell="A5" activePane="bottomLeft" state="frozen"/>
      <selection pane="bottomLeft" activeCell="S11" sqref="S11"/>
    </sheetView>
  </sheetViews>
  <sheetFormatPr defaultRowHeight="15"/>
  <cols>
    <col min="1" max="1" width="4.85546875" customWidth="1"/>
    <col min="2" max="2" width="6" customWidth="1"/>
    <col min="3" max="3" width="2.42578125" customWidth="1"/>
    <col min="4" max="4" width="5.7109375" customWidth="1"/>
    <col min="5" max="5" width="2.42578125" customWidth="1"/>
    <col min="6" max="6" width="6" style="51" customWidth="1"/>
    <col min="7" max="7" width="2.42578125" customWidth="1"/>
    <col min="8" max="9" width="4.42578125" customWidth="1"/>
    <col min="10" max="12" width="11.28515625" style="1" customWidth="1"/>
    <col min="13" max="13" width="15.5703125" style="60" customWidth="1"/>
    <col min="14" max="14" width="19.140625" style="48" customWidth="1"/>
    <col min="15" max="16" width="27.7109375" style="37" customWidth="1"/>
  </cols>
  <sheetData>
    <row r="1" spans="1:16" s="20" customFormat="1" ht="16.5" customHeight="1">
      <c r="A1" s="45" t="s">
        <v>9</v>
      </c>
      <c r="B1" s="45"/>
      <c r="C1" s="45"/>
      <c r="D1" s="45"/>
      <c r="E1" s="45"/>
      <c r="F1" s="49"/>
      <c r="G1" s="45"/>
      <c r="H1" s="45"/>
      <c r="I1" s="45"/>
      <c r="J1" s="31"/>
      <c r="K1" s="31"/>
      <c r="L1" s="31"/>
      <c r="M1" s="42"/>
      <c r="N1" s="34"/>
      <c r="O1" s="36"/>
      <c r="P1" s="36"/>
    </row>
    <row r="2" spans="1:16" s="20" customFormat="1" ht="13.5" customHeight="1" thickBot="1">
      <c r="A2" s="13"/>
      <c r="B2" s="13"/>
      <c r="C2" s="13"/>
      <c r="D2" s="13"/>
      <c r="E2" s="13"/>
      <c r="F2" s="50"/>
      <c r="G2" s="13"/>
      <c r="H2" s="13"/>
      <c r="I2" s="13"/>
      <c r="J2" s="33"/>
      <c r="K2" s="31"/>
      <c r="L2" s="31"/>
      <c r="M2" s="42"/>
      <c r="N2" s="34"/>
      <c r="O2" s="35"/>
      <c r="P2" s="35"/>
    </row>
    <row r="3" spans="1:16" s="20" customFormat="1" ht="69" customHeight="1" thickBot="1">
      <c r="A3" s="256" t="s">
        <v>8</v>
      </c>
      <c r="B3" s="257"/>
      <c r="C3" s="257"/>
      <c r="D3" s="257"/>
      <c r="E3" s="257"/>
      <c r="F3" s="257"/>
      <c r="G3" s="257"/>
      <c r="H3" s="257"/>
      <c r="I3" s="258"/>
      <c r="J3" s="262" t="s">
        <v>50</v>
      </c>
      <c r="K3" s="263"/>
      <c r="L3" s="263"/>
      <c r="M3" s="264"/>
      <c r="N3" s="265" t="s">
        <v>49</v>
      </c>
      <c r="O3" s="267" t="s">
        <v>87</v>
      </c>
      <c r="P3" s="267" t="s">
        <v>88</v>
      </c>
    </row>
    <row r="4" spans="1:16" s="20" customFormat="1" ht="69" customHeight="1" thickBot="1">
      <c r="A4" s="259"/>
      <c r="B4" s="260"/>
      <c r="C4" s="260"/>
      <c r="D4" s="260"/>
      <c r="E4" s="260"/>
      <c r="F4" s="260"/>
      <c r="G4" s="260"/>
      <c r="H4" s="260"/>
      <c r="I4" s="261"/>
      <c r="J4" s="91" t="s">
        <v>0</v>
      </c>
      <c r="K4" s="92" t="s">
        <v>1</v>
      </c>
      <c r="L4" s="92" t="s">
        <v>2</v>
      </c>
      <c r="M4" s="93" t="s">
        <v>48</v>
      </c>
      <c r="N4" s="266"/>
      <c r="O4" s="268"/>
      <c r="P4" s="268"/>
    </row>
    <row r="5" spans="1:16" s="20" customFormat="1" ht="16.5" customHeight="1" thickBot="1">
      <c r="A5" s="253" t="s">
        <v>77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5"/>
    </row>
    <row r="6" spans="1:16" s="20" customFormat="1" ht="16.5" customHeight="1" thickBot="1">
      <c r="A6" s="250" t="s">
        <v>78</v>
      </c>
      <c r="B6" s="251"/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2"/>
    </row>
    <row r="7" spans="1:16" s="20" customFormat="1" ht="16.5" customHeight="1" thickBot="1">
      <c r="A7" s="94" t="s">
        <v>75</v>
      </c>
      <c r="B7" s="95">
        <f t="shared" ref="B7:B31" si="0">J7</f>
        <v>100</v>
      </c>
      <c r="C7" s="95" t="s">
        <v>3</v>
      </c>
      <c r="D7" s="95">
        <f t="shared" ref="D7:D21" si="1">K7</f>
        <v>150</v>
      </c>
      <c r="E7" s="95" t="s">
        <v>3</v>
      </c>
      <c r="F7" s="97">
        <f t="shared" ref="F7:F31" si="2">L7</f>
        <v>600</v>
      </c>
      <c r="G7" s="95" t="s">
        <v>3</v>
      </c>
      <c r="H7" s="95">
        <v>2</v>
      </c>
      <c r="I7" s="96" t="s">
        <v>76</v>
      </c>
      <c r="J7" s="110">
        <v>100</v>
      </c>
      <c r="K7" s="111">
        <v>150</v>
      </c>
      <c r="L7" s="111">
        <v>600</v>
      </c>
      <c r="M7" s="112">
        <v>4.3481221645710004</v>
      </c>
      <c r="N7" s="113">
        <v>327.59496000000001</v>
      </c>
      <c r="O7" s="114">
        <v>7486.0338923254285</v>
      </c>
      <c r="P7" s="115">
        <v>9575.9159723254288</v>
      </c>
    </row>
    <row r="8" spans="1:16" s="20" customFormat="1" ht="16.5" customHeight="1" thickBot="1">
      <c r="A8" s="94" t="s">
        <v>75</v>
      </c>
      <c r="B8" s="95">
        <f t="shared" si="0"/>
        <v>100</v>
      </c>
      <c r="C8" s="95" t="s">
        <v>3</v>
      </c>
      <c r="D8" s="95">
        <f t="shared" si="1"/>
        <v>150</v>
      </c>
      <c r="E8" s="95" t="s">
        <v>3</v>
      </c>
      <c r="F8" s="97">
        <f t="shared" si="2"/>
        <v>700</v>
      </c>
      <c r="G8" s="95" t="s">
        <v>3</v>
      </c>
      <c r="H8" s="95">
        <v>2</v>
      </c>
      <c r="I8" s="96" t="s">
        <v>76</v>
      </c>
      <c r="J8" s="116">
        <v>100</v>
      </c>
      <c r="K8" s="117">
        <v>150</v>
      </c>
      <c r="L8" s="117">
        <v>700</v>
      </c>
      <c r="M8" s="118">
        <v>4.8755729443309992</v>
      </c>
      <c r="N8" s="119">
        <v>382.19412</v>
      </c>
      <c r="O8" s="120">
        <v>8219.9667451155929</v>
      </c>
      <c r="P8" s="121">
        <v>10309.848825115594</v>
      </c>
    </row>
    <row r="9" spans="1:16" s="20" customFormat="1" ht="16.5" customHeight="1" thickBot="1">
      <c r="A9" s="94" t="s">
        <v>75</v>
      </c>
      <c r="B9" s="95">
        <f t="shared" si="0"/>
        <v>100</v>
      </c>
      <c r="C9" s="95" t="s">
        <v>3</v>
      </c>
      <c r="D9" s="95">
        <f t="shared" si="1"/>
        <v>150</v>
      </c>
      <c r="E9" s="95" t="s">
        <v>3</v>
      </c>
      <c r="F9" s="97">
        <f t="shared" si="2"/>
        <v>800</v>
      </c>
      <c r="G9" s="95" t="s">
        <v>3</v>
      </c>
      <c r="H9" s="95">
        <v>2</v>
      </c>
      <c r="I9" s="96" t="s">
        <v>76</v>
      </c>
      <c r="J9" s="116">
        <v>100</v>
      </c>
      <c r="K9" s="117">
        <v>150</v>
      </c>
      <c r="L9" s="117">
        <v>800</v>
      </c>
      <c r="M9" s="118">
        <v>5.4030237240909997</v>
      </c>
      <c r="N9" s="119">
        <v>436.7932800000001</v>
      </c>
      <c r="O9" s="120">
        <v>8933.4798219057575</v>
      </c>
      <c r="P9" s="121">
        <v>11023.361901905757</v>
      </c>
    </row>
    <row r="10" spans="1:16" s="20" customFormat="1" ht="16.5" customHeight="1" thickBot="1">
      <c r="A10" s="94" t="s">
        <v>75</v>
      </c>
      <c r="B10" s="95">
        <f t="shared" si="0"/>
        <v>100</v>
      </c>
      <c r="C10" s="95" t="s">
        <v>3</v>
      </c>
      <c r="D10" s="95">
        <f t="shared" si="1"/>
        <v>150</v>
      </c>
      <c r="E10" s="95" t="s">
        <v>3</v>
      </c>
      <c r="F10" s="97">
        <f t="shared" si="2"/>
        <v>900</v>
      </c>
      <c r="G10" s="95" t="s">
        <v>3</v>
      </c>
      <c r="H10" s="95">
        <v>2</v>
      </c>
      <c r="I10" s="96" t="s">
        <v>76</v>
      </c>
      <c r="J10" s="116">
        <v>100</v>
      </c>
      <c r="K10" s="117">
        <v>150</v>
      </c>
      <c r="L10" s="117">
        <v>900</v>
      </c>
      <c r="M10" s="118">
        <v>5.9304745038509994</v>
      </c>
      <c r="N10" s="119">
        <v>491.39244000000008</v>
      </c>
      <c r="O10" s="120">
        <v>9646.9928986959239</v>
      </c>
      <c r="P10" s="121">
        <v>11736.874978695923</v>
      </c>
    </row>
    <row r="11" spans="1:16" s="20" customFormat="1" ht="16.5" customHeight="1" thickBot="1">
      <c r="A11" s="94" t="s">
        <v>75</v>
      </c>
      <c r="B11" s="95">
        <f t="shared" si="0"/>
        <v>100</v>
      </c>
      <c r="C11" s="95" t="s">
        <v>3</v>
      </c>
      <c r="D11" s="95">
        <f t="shared" si="1"/>
        <v>150</v>
      </c>
      <c r="E11" s="95" t="s">
        <v>3</v>
      </c>
      <c r="F11" s="97">
        <f t="shared" si="2"/>
        <v>1000</v>
      </c>
      <c r="G11" s="95" t="s">
        <v>3</v>
      </c>
      <c r="H11" s="95">
        <v>2</v>
      </c>
      <c r="I11" s="96" t="s">
        <v>76</v>
      </c>
      <c r="J11" s="116">
        <v>100</v>
      </c>
      <c r="K11" s="117">
        <v>150</v>
      </c>
      <c r="L11" s="117">
        <v>1000</v>
      </c>
      <c r="M11" s="118">
        <v>6.457925283610999</v>
      </c>
      <c r="N11" s="119">
        <v>545.99160000000006</v>
      </c>
      <c r="O11" s="120">
        <v>10408.724951486091</v>
      </c>
      <c r="P11" s="121">
        <v>12498.60703148609</v>
      </c>
    </row>
    <row r="12" spans="1:16" s="20" customFormat="1" ht="16.5" customHeight="1" thickBot="1">
      <c r="A12" s="94" t="s">
        <v>75</v>
      </c>
      <c r="B12" s="95">
        <f t="shared" si="0"/>
        <v>100</v>
      </c>
      <c r="C12" s="95" t="s">
        <v>3</v>
      </c>
      <c r="D12" s="95">
        <f t="shared" si="1"/>
        <v>150</v>
      </c>
      <c r="E12" s="95" t="s">
        <v>3</v>
      </c>
      <c r="F12" s="97">
        <f t="shared" si="2"/>
        <v>1100</v>
      </c>
      <c r="G12" s="95" t="s">
        <v>3</v>
      </c>
      <c r="H12" s="95">
        <v>2</v>
      </c>
      <c r="I12" s="96" t="s">
        <v>76</v>
      </c>
      <c r="J12" s="116">
        <v>100</v>
      </c>
      <c r="K12" s="117">
        <v>150</v>
      </c>
      <c r="L12" s="117">
        <v>1100</v>
      </c>
      <c r="M12" s="118">
        <v>6.9853760633709996</v>
      </c>
      <c r="N12" s="119">
        <v>600.59076000000016</v>
      </c>
      <c r="O12" s="120">
        <v>11177.83642827625</v>
      </c>
      <c r="P12" s="121">
        <v>13267.718508276252</v>
      </c>
    </row>
    <row r="13" spans="1:16" s="20" customFormat="1" ht="16.5" customHeight="1" thickBot="1">
      <c r="A13" s="94" t="s">
        <v>75</v>
      </c>
      <c r="B13" s="95">
        <f t="shared" si="0"/>
        <v>100</v>
      </c>
      <c r="C13" s="95" t="s">
        <v>3</v>
      </c>
      <c r="D13" s="95">
        <f t="shared" si="1"/>
        <v>150</v>
      </c>
      <c r="E13" s="95" t="s">
        <v>3</v>
      </c>
      <c r="F13" s="97">
        <f t="shared" si="2"/>
        <v>1200</v>
      </c>
      <c r="G13" s="95" t="s">
        <v>3</v>
      </c>
      <c r="H13" s="95">
        <v>2</v>
      </c>
      <c r="I13" s="96" t="s">
        <v>76</v>
      </c>
      <c r="J13" s="116">
        <v>100</v>
      </c>
      <c r="K13" s="117">
        <v>150</v>
      </c>
      <c r="L13" s="117">
        <v>1200</v>
      </c>
      <c r="M13" s="118">
        <v>7.5128268431310001</v>
      </c>
      <c r="N13" s="119">
        <v>655.18992000000003</v>
      </c>
      <c r="O13" s="120">
        <v>11923.133954152418</v>
      </c>
      <c r="P13" s="121">
        <v>14013.016034152419</v>
      </c>
    </row>
    <row r="14" spans="1:16" s="20" customFormat="1" ht="16.5" customHeight="1" thickBot="1">
      <c r="A14" s="94" t="s">
        <v>75</v>
      </c>
      <c r="B14" s="95">
        <f t="shared" si="0"/>
        <v>100</v>
      </c>
      <c r="C14" s="95" t="s">
        <v>3</v>
      </c>
      <c r="D14" s="95">
        <f t="shared" si="1"/>
        <v>150</v>
      </c>
      <c r="E14" s="95" t="s">
        <v>3</v>
      </c>
      <c r="F14" s="97">
        <f t="shared" si="2"/>
        <v>1300</v>
      </c>
      <c r="G14" s="95" t="s">
        <v>3</v>
      </c>
      <c r="H14" s="95">
        <v>2</v>
      </c>
      <c r="I14" s="96" t="s">
        <v>76</v>
      </c>
      <c r="J14" s="116">
        <v>100</v>
      </c>
      <c r="K14" s="117">
        <v>150</v>
      </c>
      <c r="L14" s="117">
        <v>1300</v>
      </c>
      <c r="M14" s="118">
        <v>8.0402776228909971</v>
      </c>
      <c r="N14" s="119">
        <v>709.78908000000013</v>
      </c>
      <c r="O14" s="120">
        <v>12659.594006942585</v>
      </c>
      <c r="P14" s="121">
        <v>14749.476086942581</v>
      </c>
    </row>
    <row r="15" spans="1:16" s="20" customFormat="1" ht="16.5" customHeight="1" thickBot="1">
      <c r="A15" s="94" t="s">
        <v>75</v>
      </c>
      <c r="B15" s="95">
        <f t="shared" si="0"/>
        <v>100</v>
      </c>
      <c r="C15" s="95" t="s">
        <v>3</v>
      </c>
      <c r="D15" s="95">
        <f t="shared" si="1"/>
        <v>150</v>
      </c>
      <c r="E15" s="95" t="s">
        <v>3</v>
      </c>
      <c r="F15" s="97">
        <f t="shared" si="2"/>
        <v>1400</v>
      </c>
      <c r="G15" s="95" t="s">
        <v>3</v>
      </c>
      <c r="H15" s="95">
        <v>2</v>
      </c>
      <c r="I15" s="96" t="s">
        <v>76</v>
      </c>
      <c r="J15" s="116">
        <v>100</v>
      </c>
      <c r="K15" s="117">
        <v>150</v>
      </c>
      <c r="L15" s="117">
        <v>1400</v>
      </c>
      <c r="M15" s="118">
        <v>8.5677284026509994</v>
      </c>
      <c r="N15" s="119">
        <v>764.38824</v>
      </c>
      <c r="O15" s="120">
        <v>13373.107083732752</v>
      </c>
      <c r="P15" s="121">
        <v>15462.989163732753</v>
      </c>
    </row>
    <row r="16" spans="1:16" s="20" customFormat="1" ht="16.5" customHeight="1" thickBot="1">
      <c r="A16" s="94" t="s">
        <v>75</v>
      </c>
      <c r="B16" s="95">
        <f t="shared" si="0"/>
        <v>100</v>
      </c>
      <c r="C16" s="95" t="s">
        <v>3</v>
      </c>
      <c r="D16" s="95">
        <f t="shared" si="1"/>
        <v>150</v>
      </c>
      <c r="E16" s="95" t="s">
        <v>3</v>
      </c>
      <c r="F16" s="97">
        <f t="shared" si="2"/>
        <v>1500</v>
      </c>
      <c r="G16" s="95" t="s">
        <v>3</v>
      </c>
      <c r="H16" s="95">
        <v>2</v>
      </c>
      <c r="I16" s="96" t="s">
        <v>76</v>
      </c>
      <c r="J16" s="116">
        <v>100</v>
      </c>
      <c r="K16" s="117">
        <v>150</v>
      </c>
      <c r="L16" s="117">
        <v>1500</v>
      </c>
      <c r="M16" s="118">
        <v>9.5105226824110005</v>
      </c>
      <c r="N16" s="119">
        <v>818.98740000000009</v>
      </c>
      <c r="O16" s="120">
        <v>14637.917389082462</v>
      </c>
      <c r="P16" s="121">
        <v>16727.799469082463</v>
      </c>
    </row>
    <row r="17" spans="1:16" s="20" customFormat="1" ht="16.5" customHeight="1" thickBot="1">
      <c r="A17" s="94" t="s">
        <v>75</v>
      </c>
      <c r="B17" s="95">
        <f t="shared" si="0"/>
        <v>100</v>
      </c>
      <c r="C17" s="95" t="s">
        <v>3</v>
      </c>
      <c r="D17" s="95">
        <f t="shared" si="1"/>
        <v>150</v>
      </c>
      <c r="E17" s="95" t="s">
        <v>3</v>
      </c>
      <c r="F17" s="97">
        <f t="shared" si="2"/>
        <v>1600</v>
      </c>
      <c r="G17" s="95" t="s">
        <v>3</v>
      </c>
      <c r="H17" s="95">
        <v>2</v>
      </c>
      <c r="I17" s="96" t="s">
        <v>76</v>
      </c>
      <c r="J17" s="116">
        <v>100</v>
      </c>
      <c r="K17" s="117">
        <v>150</v>
      </c>
      <c r="L17" s="117">
        <v>1600</v>
      </c>
      <c r="M17" s="118">
        <v>10.037973462170998</v>
      </c>
      <c r="N17" s="119">
        <v>873.58656000000019</v>
      </c>
      <c r="O17" s="120">
        <v>15455.247841872624</v>
      </c>
      <c r="P17" s="121">
        <v>17545.129921872624</v>
      </c>
    </row>
    <row r="18" spans="1:16" s="20" customFormat="1" ht="16.5" customHeight="1" thickBot="1">
      <c r="A18" s="94" t="s">
        <v>75</v>
      </c>
      <c r="B18" s="95">
        <f t="shared" si="0"/>
        <v>100</v>
      </c>
      <c r="C18" s="95" t="s">
        <v>3</v>
      </c>
      <c r="D18" s="95">
        <f t="shared" si="1"/>
        <v>150</v>
      </c>
      <c r="E18" s="95" t="s">
        <v>3</v>
      </c>
      <c r="F18" s="97">
        <f t="shared" si="2"/>
        <v>1700</v>
      </c>
      <c r="G18" s="95" t="s">
        <v>3</v>
      </c>
      <c r="H18" s="95">
        <v>2</v>
      </c>
      <c r="I18" s="96" t="s">
        <v>76</v>
      </c>
      <c r="J18" s="116">
        <v>100</v>
      </c>
      <c r="K18" s="117">
        <v>150</v>
      </c>
      <c r="L18" s="117">
        <v>1700</v>
      </c>
      <c r="M18" s="118">
        <v>10.565424241930998</v>
      </c>
      <c r="N18" s="119">
        <v>928.18572000000006</v>
      </c>
      <c r="O18" s="120">
        <v>16168.760918662791</v>
      </c>
      <c r="P18" s="121">
        <v>18258.642998662788</v>
      </c>
    </row>
    <row r="19" spans="1:16" s="20" customFormat="1" ht="16.5" customHeight="1" thickBot="1">
      <c r="A19" s="94" t="s">
        <v>75</v>
      </c>
      <c r="B19" s="95">
        <f t="shared" si="0"/>
        <v>100</v>
      </c>
      <c r="C19" s="95" t="s">
        <v>3</v>
      </c>
      <c r="D19" s="95">
        <f t="shared" si="1"/>
        <v>150</v>
      </c>
      <c r="E19" s="95" t="s">
        <v>3</v>
      </c>
      <c r="F19" s="97">
        <f t="shared" si="2"/>
        <v>1800</v>
      </c>
      <c r="G19" s="95" t="s">
        <v>3</v>
      </c>
      <c r="H19" s="95">
        <v>2</v>
      </c>
      <c r="I19" s="96" t="s">
        <v>76</v>
      </c>
      <c r="J19" s="116">
        <v>100</v>
      </c>
      <c r="K19" s="117">
        <v>150</v>
      </c>
      <c r="L19" s="117">
        <v>1800</v>
      </c>
      <c r="M19" s="118">
        <v>11.092875021691</v>
      </c>
      <c r="N19" s="119">
        <v>982.78488000000016</v>
      </c>
      <c r="O19" s="120">
        <v>16882.273995452953</v>
      </c>
      <c r="P19" s="121">
        <v>18972.156075452956</v>
      </c>
    </row>
    <row r="20" spans="1:16" s="20" customFormat="1" ht="16.5" customHeight="1" thickBot="1">
      <c r="A20" s="94" t="s">
        <v>75</v>
      </c>
      <c r="B20" s="95">
        <f t="shared" si="0"/>
        <v>100</v>
      </c>
      <c r="C20" s="95" t="s">
        <v>3</v>
      </c>
      <c r="D20" s="95">
        <f t="shared" si="1"/>
        <v>150</v>
      </c>
      <c r="E20" s="95" t="s">
        <v>3</v>
      </c>
      <c r="F20" s="97">
        <f t="shared" si="2"/>
        <v>1900</v>
      </c>
      <c r="G20" s="95" t="s">
        <v>3</v>
      </c>
      <c r="H20" s="95">
        <v>2</v>
      </c>
      <c r="I20" s="96" t="s">
        <v>76</v>
      </c>
      <c r="J20" s="116">
        <v>100</v>
      </c>
      <c r="K20" s="117">
        <v>150</v>
      </c>
      <c r="L20" s="117">
        <v>1900</v>
      </c>
      <c r="M20" s="118">
        <v>11.620325801450999</v>
      </c>
      <c r="N20" s="119">
        <v>1037.3840400000001</v>
      </c>
      <c r="O20" s="120">
        <v>17616.206848243124</v>
      </c>
      <c r="P20" s="121">
        <v>19706.088928243124</v>
      </c>
    </row>
    <row r="21" spans="1:16" s="20" customFormat="1" ht="16.5" customHeight="1" thickBot="1">
      <c r="A21" s="94" t="s">
        <v>75</v>
      </c>
      <c r="B21" s="95">
        <f t="shared" si="0"/>
        <v>100</v>
      </c>
      <c r="C21" s="95" t="s">
        <v>3</v>
      </c>
      <c r="D21" s="95">
        <f t="shared" si="1"/>
        <v>150</v>
      </c>
      <c r="E21" s="95" t="s">
        <v>3</v>
      </c>
      <c r="F21" s="97">
        <f t="shared" si="2"/>
        <v>2000</v>
      </c>
      <c r="G21" s="95" t="s">
        <v>3</v>
      </c>
      <c r="H21" s="95">
        <v>2</v>
      </c>
      <c r="I21" s="96" t="s">
        <v>76</v>
      </c>
      <c r="J21" s="116">
        <v>100</v>
      </c>
      <c r="K21" s="117">
        <v>150</v>
      </c>
      <c r="L21" s="117">
        <v>2000</v>
      </c>
      <c r="M21" s="118">
        <v>12.147776581211</v>
      </c>
      <c r="N21" s="119">
        <v>1091.9832000000001</v>
      </c>
      <c r="O21" s="120">
        <v>18389.303574119287</v>
      </c>
      <c r="P21" s="121">
        <v>20479.18565411929</v>
      </c>
    </row>
    <row r="22" spans="1:16" s="20" customFormat="1" ht="16.5" customHeight="1" thickBot="1">
      <c r="A22" s="98" t="s">
        <v>75</v>
      </c>
      <c r="B22" s="99">
        <f t="shared" si="0"/>
        <v>100</v>
      </c>
      <c r="C22" s="99" t="s">
        <v>3</v>
      </c>
      <c r="D22" s="99">
        <v>150</v>
      </c>
      <c r="E22" s="99" t="s">
        <v>3</v>
      </c>
      <c r="F22" s="100">
        <f t="shared" si="2"/>
        <v>2100</v>
      </c>
      <c r="G22" s="99" t="s">
        <v>3</v>
      </c>
      <c r="H22" s="99">
        <v>2</v>
      </c>
      <c r="I22" s="100" t="s">
        <v>76</v>
      </c>
      <c r="J22" s="122">
        <v>100</v>
      </c>
      <c r="K22" s="117">
        <v>150</v>
      </c>
      <c r="L22" s="123">
        <v>2100</v>
      </c>
      <c r="M22" s="118">
        <v>12.675227360971</v>
      </c>
      <c r="N22" s="119">
        <v>1146.5823600000001</v>
      </c>
      <c r="O22" s="120">
        <v>19130.615850909453</v>
      </c>
      <c r="P22" s="121">
        <v>21220.497930909449</v>
      </c>
    </row>
    <row r="23" spans="1:16" s="20" customFormat="1" ht="16.5" customHeight="1" thickBot="1">
      <c r="A23" s="98" t="s">
        <v>75</v>
      </c>
      <c r="B23" s="99">
        <f t="shared" si="0"/>
        <v>100</v>
      </c>
      <c r="C23" s="99" t="s">
        <v>3</v>
      </c>
      <c r="D23" s="99">
        <v>150</v>
      </c>
      <c r="E23" s="99" t="s">
        <v>3</v>
      </c>
      <c r="F23" s="100">
        <f t="shared" si="2"/>
        <v>2200</v>
      </c>
      <c r="G23" s="99" t="s">
        <v>3</v>
      </c>
      <c r="H23" s="99">
        <v>2</v>
      </c>
      <c r="I23" s="100" t="s">
        <v>76</v>
      </c>
      <c r="J23" s="122">
        <v>100</v>
      </c>
      <c r="K23" s="117">
        <v>150</v>
      </c>
      <c r="L23" s="123">
        <v>2200</v>
      </c>
      <c r="M23" s="118">
        <v>13.202678140730999</v>
      </c>
      <c r="N23" s="119">
        <v>1201.1815200000003</v>
      </c>
      <c r="O23" s="120">
        <v>19864.548703699613</v>
      </c>
      <c r="P23" s="121">
        <v>21954.430783699616</v>
      </c>
    </row>
    <row r="24" spans="1:16" s="20" customFormat="1" ht="16.5" customHeight="1" thickBot="1">
      <c r="A24" s="98" t="s">
        <v>75</v>
      </c>
      <c r="B24" s="99">
        <f t="shared" si="0"/>
        <v>100</v>
      </c>
      <c r="C24" s="99" t="s">
        <v>3</v>
      </c>
      <c r="D24" s="99">
        <v>150</v>
      </c>
      <c r="E24" s="99" t="s">
        <v>3</v>
      </c>
      <c r="F24" s="100">
        <f t="shared" si="2"/>
        <v>2300</v>
      </c>
      <c r="G24" s="99" t="s">
        <v>3</v>
      </c>
      <c r="H24" s="99">
        <v>2</v>
      </c>
      <c r="I24" s="100" t="s">
        <v>76</v>
      </c>
      <c r="J24" s="122">
        <v>100</v>
      </c>
      <c r="K24" s="117">
        <v>150</v>
      </c>
      <c r="L24" s="123">
        <v>2300</v>
      </c>
      <c r="M24" s="118">
        <v>13.730128920490998</v>
      </c>
      <c r="N24" s="119">
        <v>1255.7806800000001</v>
      </c>
      <c r="O24" s="120">
        <v>20578.061780489777</v>
      </c>
      <c r="P24" s="121">
        <v>22667.94386048978</v>
      </c>
    </row>
    <row r="25" spans="1:16" s="20" customFormat="1" ht="16.5" customHeight="1" thickBot="1">
      <c r="A25" s="98" t="s">
        <v>75</v>
      </c>
      <c r="B25" s="99">
        <f t="shared" si="0"/>
        <v>100</v>
      </c>
      <c r="C25" s="99" t="s">
        <v>3</v>
      </c>
      <c r="D25" s="99">
        <v>150</v>
      </c>
      <c r="E25" s="99" t="s">
        <v>3</v>
      </c>
      <c r="F25" s="100">
        <f t="shared" si="2"/>
        <v>2400</v>
      </c>
      <c r="G25" s="99" t="s">
        <v>3</v>
      </c>
      <c r="H25" s="99">
        <v>2</v>
      </c>
      <c r="I25" s="100" t="s">
        <v>76</v>
      </c>
      <c r="J25" s="122">
        <v>100</v>
      </c>
      <c r="K25" s="117">
        <v>150</v>
      </c>
      <c r="L25" s="123">
        <v>2400</v>
      </c>
      <c r="M25" s="118">
        <v>14.257579700251</v>
      </c>
      <c r="N25" s="119">
        <v>1310.3798400000001</v>
      </c>
      <c r="O25" s="120">
        <v>21291.574857279946</v>
      </c>
      <c r="P25" s="121">
        <v>23381.456937279945</v>
      </c>
    </row>
    <row r="26" spans="1:16" s="20" customFormat="1" ht="16.5" customHeight="1" thickBot="1">
      <c r="A26" s="98" t="s">
        <v>75</v>
      </c>
      <c r="B26" s="99">
        <f t="shared" si="0"/>
        <v>100</v>
      </c>
      <c r="C26" s="99" t="s">
        <v>3</v>
      </c>
      <c r="D26" s="99">
        <v>150</v>
      </c>
      <c r="E26" s="99" t="s">
        <v>3</v>
      </c>
      <c r="F26" s="100">
        <f t="shared" si="2"/>
        <v>2500</v>
      </c>
      <c r="G26" s="99" t="s">
        <v>3</v>
      </c>
      <c r="H26" s="99">
        <v>2</v>
      </c>
      <c r="I26" s="100" t="s">
        <v>76</v>
      </c>
      <c r="J26" s="122">
        <v>100</v>
      </c>
      <c r="K26" s="117">
        <v>150</v>
      </c>
      <c r="L26" s="123">
        <v>2500</v>
      </c>
      <c r="M26" s="118">
        <v>15.200373980011001</v>
      </c>
      <c r="N26" s="119">
        <v>1364.9790000000003</v>
      </c>
      <c r="O26" s="120">
        <v>22475.716938629663</v>
      </c>
      <c r="P26" s="121">
        <v>24565.599018629662</v>
      </c>
    </row>
    <row r="27" spans="1:16" s="20" customFormat="1" ht="16.5" customHeight="1" thickBot="1">
      <c r="A27" s="98" t="s">
        <v>75</v>
      </c>
      <c r="B27" s="99">
        <f t="shared" si="0"/>
        <v>100</v>
      </c>
      <c r="C27" s="99" t="s">
        <v>3</v>
      </c>
      <c r="D27" s="99">
        <v>150</v>
      </c>
      <c r="E27" s="99" t="s">
        <v>3</v>
      </c>
      <c r="F27" s="100">
        <f t="shared" si="2"/>
        <v>2600</v>
      </c>
      <c r="G27" s="99" t="s">
        <v>3</v>
      </c>
      <c r="H27" s="99">
        <v>2</v>
      </c>
      <c r="I27" s="100" t="s">
        <v>76</v>
      </c>
      <c r="J27" s="122">
        <v>100</v>
      </c>
      <c r="K27" s="117">
        <v>150</v>
      </c>
      <c r="L27" s="123">
        <v>2600</v>
      </c>
      <c r="M27" s="118">
        <v>15.727824759771002</v>
      </c>
      <c r="N27" s="119">
        <v>1419.5781600000003</v>
      </c>
      <c r="O27" s="120">
        <v>23217.029215419825</v>
      </c>
      <c r="P27" s="121">
        <v>25306.911295419828</v>
      </c>
    </row>
    <row r="28" spans="1:16" s="20" customFormat="1" ht="16.5" customHeight="1" thickBot="1">
      <c r="A28" s="98" t="s">
        <v>75</v>
      </c>
      <c r="B28" s="99">
        <f t="shared" si="0"/>
        <v>100</v>
      </c>
      <c r="C28" s="99" t="s">
        <v>3</v>
      </c>
      <c r="D28" s="99">
        <v>150</v>
      </c>
      <c r="E28" s="99" t="s">
        <v>3</v>
      </c>
      <c r="F28" s="100">
        <f t="shared" si="2"/>
        <v>2700</v>
      </c>
      <c r="G28" s="99" t="s">
        <v>3</v>
      </c>
      <c r="H28" s="99">
        <v>2</v>
      </c>
      <c r="I28" s="100" t="s">
        <v>76</v>
      </c>
      <c r="J28" s="122">
        <v>100</v>
      </c>
      <c r="K28" s="117">
        <v>150</v>
      </c>
      <c r="L28" s="123">
        <v>2700</v>
      </c>
      <c r="M28" s="118">
        <v>16.255275539530999</v>
      </c>
      <c r="N28" s="119">
        <v>1474.1773200000002</v>
      </c>
      <c r="O28" s="120">
        <v>23962.32674129599</v>
      </c>
      <c r="P28" s="121">
        <v>26052.20882129599</v>
      </c>
    </row>
    <row r="29" spans="1:16" s="20" customFormat="1" ht="16.5" customHeight="1" thickBot="1">
      <c r="A29" s="98" t="s">
        <v>75</v>
      </c>
      <c r="B29" s="99">
        <f t="shared" si="0"/>
        <v>100</v>
      </c>
      <c r="C29" s="99" t="s">
        <v>3</v>
      </c>
      <c r="D29" s="99">
        <v>150</v>
      </c>
      <c r="E29" s="99" t="s">
        <v>3</v>
      </c>
      <c r="F29" s="100">
        <f t="shared" si="2"/>
        <v>2800</v>
      </c>
      <c r="G29" s="99" t="s">
        <v>3</v>
      </c>
      <c r="H29" s="99">
        <v>2</v>
      </c>
      <c r="I29" s="100" t="s">
        <v>76</v>
      </c>
      <c r="J29" s="122">
        <v>100</v>
      </c>
      <c r="K29" s="117">
        <v>150</v>
      </c>
      <c r="L29" s="123">
        <v>2800</v>
      </c>
      <c r="M29" s="118">
        <v>16.782726319291001</v>
      </c>
      <c r="N29" s="119">
        <v>1528.77648</v>
      </c>
      <c r="O29" s="120">
        <v>24696.25959408615</v>
      </c>
      <c r="P29" s="121">
        <v>26786.141674086153</v>
      </c>
    </row>
    <row r="30" spans="1:16" s="20" customFormat="1" ht="16.5" customHeight="1" thickBot="1">
      <c r="A30" s="98" t="s">
        <v>75</v>
      </c>
      <c r="B30" s="99">
        <f t="shared" si="0"/>
        <v>100</v>
      </c>
      <c r="C30" s="99" t="s">
        <v>3</v>
      </c>
      <c r="D30" s="99">
        <v>150</v>
      </c>
      <c r="E30" s="99" t="s">
        <v>3</v>
      </c>
      <c r="F30" s="100">
        <f t="shared" si="2"/>
        <v>2900</v>
      </c>
      <c r="G30" s="99" t="s">
        <v>3</v>
      </c>
      <c r="H30" s="99">
        <v>2</v>
      </c>
      <c r="I30" s="100" t="s">
        <v>76</v>
      </c>
      <c r="J30" s="122">
        <v>100</v>
      </c>
      <c r="K30" s="117">
        <v>150</v>
      </c>
      <c r="L30" s="123">
        <v>2900</v>
      </c>
      <c r="M30" s="118">
        <v>17.310177099051</v>
      </c>
      <c r="N30" s="119">
        <v>1583.3756400000002</v>
      </c>
      <c r="O30" s="120">
        <v>25409.772670876322</v>
      </c>
      <c r="P30" s="121">
        <v>27499.654750876325</v>
      </c>
    </row>
    <row r="31" spans="1:16" s="20" customFormat="1" ht="16.5" customHeight="1" thickBot="1">
      <c r="A31" s="98" t="s">
        <v>75</v>
      </c>
      <c r="B31" s="99">
        <f t="shared" si="0"/>
        <v>100</v>
      </c>
      <c r="C31" s="99" t="s">
        <v>3</v>
      </c>
      <c r="D31" s="99">
        <v>150</v>
      </c>
      <c r="E31" s="99" t="s">
        <v>3</v>
      </c>
      <c r="F31" s="100">
        <f t="shared" si="2"/>
        <v>3000</v>
      </c>
      <c r="G31" s="99" t="s">
        <v>3</v>
      </c>
      <c r="H31" s="99">
        <v>2</v>
      </c>
      <c r="I31" s="100" t="s">
        <v>76</v>
      </c>
      <c r="J31" s="124">
        <v>100</v>
      </c>
      <c r="K31" s="117">
        <v>150</v>
      </c>
      <c r="L31" s="125">
        <v>3000</v>
      </c>
      <c r="M31" s="126">
        <v>17.837627878810999</v>
      </c>
      <c r="N31" s="127">
        <v>1637.9748000000002</v>
      </c>
      <c r="O31" s="128">
        <v>26148.557747666484</v>
      </c>
      <c r="P31" s="129">
        <v>28238.439827666487</v>
      </c>
    </row>
    <row r="32" spans="1:16" s="20" customFormat="1" ht="16.5" customHeight="1" thickBot="1">
      <c r="A32" s="253" t="s">
        <v>79</v>
      </c>
      <c r="B32" s="254"/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5"/>
    </row>
    <row r="33" spans="1:16" s="20" customFormat="1" ht="16.5" customHeight="1" thickBot="1">
      <c r="A33" s="250" t="s">
        <v>78</v>
      </c>
      <c r="B33" s="251"/>
      <c r="C33" s="251"/>
      <c r="D33" s="251"/>
      <c r="E33" s="251"/>
      <c r="F33" s="251"/>
      <c r="G33" s="251"/>
      <c r="H33" s="251"/>
      <c r="I33" s="251"/>
      <c r="J33" s="251"/>
      <c r="K33" s="251"/>
      <c r="L33" s="251"/>
      <c r="M33" s="251"/>
      <c r="N33" s="251"/>
      <c r="O33" s="251"/>
      <c r="P33" s="252"/>
    </row>
    <row r="34" spans="1:16" s="20" customFormat="1" ht="16.5" customHeight="1" thickBot="1">
      <c r="A34" s="98" t="s">
        <v>75</v>
      </c>
      <c r="B34" s="99">
        <f t="shared" ref="B34:B58" si="3">J34</f>
        <v>100</v>
      </c>
      <c r="C34" s="99" t="s">
        <v>3</v>
      </c>
      <c r="D34" s="99">
        <f t="shared" ref="D34:D58" si="4">K34</f>
        <v>200</v>
      </c>
      <c r="E34" s="99" t="s">
        <v>3</v>
      </c>
      <c r="F34" s="100">
        <f t="shared" ref="F34:F58" si="5">L34</f>
        <v>600</v>
      </c>
      <c r="G34" s="99" t="s">
        <v>3</v>
      </c>
      <c r="H34" s="99">
        <v>2</v>
      </c>
      <c r="I34" s="100" t="s">
        <v>76</v>
      </c>
      <c r="J34" s="130">
        <v>100</v>
      </c>
      <c r="K34" s="131">
        <v>200</v>
      </c>
      <c r="L34" s="131">
        <v>600</v>
      </c>
      <c r="M34" s="112">
        <v>4.9941882445710002</v>
      </c>
      <c r="N34" s="113">
        <v>360.35445600000003</v>
      </c>
      <c r="O34" s="114">
        <v>8296.2271047088725</v>
      </c>
      <c r="P34" s="115">
        <v>10386.10918470887</v>
      </c>
    </row>
    <row r="35" spans="1:16" s="20" customFormat="1" ht="16.5" customHeight="1" thickBot="1">
      <c r="A35" s="98" t="s">
        <v>75</v>
      </c>
      <c r="B35" s="99">
        <f t="shared" si="3"/>
        <v>100</v>
      </c>
      <c r="C35" s="99" t="s">
        <v>3</v>
      </c>
      <c r="D35" s="99">
        <f t="shared" si="4"/>
        <v>200</v>
      </c>
      <c r="E35" s="99" t="s">
        <v>3</v>
      </c>
      <c r="F35" s="100">
        <f t="shared" si="5"/>
        <v>700</v>
      </c>
      <c r="G35" s="99" t="s">
        <v>3</v>
      </c>
      <c r="H35" s="99">
        <v>2</v>
      </c>
      <c r="I35" s="100" t="s">
        <v>76</v>
      </c>
      <c r="J35" s="122">
        <v>100</v>
      </c>
      <c r="K35" s="123">
        <v>200</v>
      </c>
      <c r="L35" s="123">
        <v>700</v>
      </c>
      <c r="M35" s="118">
        <v>5.5698130243309993</v>
      </c>
      <c r="N35" s="119">
        <v>420.41353200000003</v>
      </c>
      <c r="O35" s="120">
        <v>9133.8077583790364</v>
      </c>
      <c r="P35" s="121">
        <v>11223.689838379036</v>
      </c>
    </row>
    <row r="36" spans="1:16" s="20" customFormat="1" ht="16.5" customHeight="1" thickBot="1">
      <c r="A36" s="98" t="s">
        <v>75</v>
      </c>
      <c r="B36" s="99">
        <f t="shared" si="3"/>
        <v>100</v>
      </c>
      <c r="C36" s="99" t="s">
        <v>3</v>
      </c>
      <c r="D36" s="99">
        <f t="shared" si="4"/>
        <v>200</v>
      </c>
      <c r="E36" s="99" t="s">
        <v>3</v>
      </c>
      <c r="F36" s="100">
        <f t="shared" si="5"/>
        <v>800</v>
      </c>
      <c r="G36" s="99" t="s">
        <v>3</v>
      </c>
      <c r="H36" s="99">
        <v>2</v>
      </c>
      <c r="I36" s="100" t="s">
        <v>76</v>
      </c>
      <c r="J36" s="122">
        <v>100</v>
      </c>
      <c r="K36" s="123">
        <v>200</v>
      </c>
      <c r="L36" s="123">
        <v>800</v>
      </c>
      <c r="M36" s="118">
        <v>6.1454378040909994</v>
      </c>
      <c r="N36" s="119">
        <v>480.47260800000004</v>
      </c>
      <c r="O36" s="120">
        <v>9950.9686360492015</v>
      </c>
      <c r="P36" s="121">
        <v>12040.850716049203</v>
      </c>
    </row>
    <row r="37" spans="1:16" s="20" customFormat="1" ht="16.5" customHeight="1" thickBot="1">
      <c r="A37" s="98" t="s">
        <v>75</v>
      </c>
      <c r="B37" s="99">
        <f t="shared" si="3"/>
        <v>100</v>
      </c>
      <c r="C37" s="99" t="s">
        <v>3</v>
      </c>
      <c r="D37" s="99">
        <f t="shared" si="4"/>
        <v>200</v>
      </c>
      <c r="E37" s="99" t="s">
        <v>3</v>
      </c>
      <c r="F37" s="100">
        <f t="shared" si="5"/>
        <v>900</v>
      </c>
      <c r="G37" s="99" t="s">
        <v>3</v>
      </c>
      <c r="H37" s="99">
        <v>2</v>
      </c>
      <c r="I37" s="100" t="s">
        <v>76</v>
      </c>
      <c r="J37" s="122">
        <v>100</v>
      </c>
      <c r="K37" s="123">
        <v>200</v>
      </c>
      <c r="L37" s="123">
        <v>900</v>
      </c>
      <c r="M37" s="118">
        <v>6.7210625838510012</v>
      </c>
      <c r="N37" s="119">
        <v>540.53168400000004</v>
      </c>
      <c r="O37" s="120">
        <v>10768.129513719368</v>
      </c>
      <c r="P37" s="121">
        <v>12858.011593719366</v>
      </c>
    </row>
    <row r="38" spans="1:16" s="20" customFormat="1" ht="16.5" customHeight="1" thickBot="1">
      <c r="A38" s="98" t="s">
        <v>75</v>
      </c>
      <c r="B38" s="99">
        <f t="shared" si="3"/>
        <v>100</v>
      </c>
      <c r="C38" s="99" t="s">
        <v>3</v>
      </c>
      <c r="D38" s="99">
        <f t="shared" si="4"/>
        <v>200</v>
      </c>
      <c r="E38" s="99" t="s">
        <v>3</v>
      </c>
      <c r="F38" s="100">
        <f t="shared" si="5"/>
        <v>1000</v>
      </c>
      <c r="G38" s="99" t="s">
        <v>3</v>
      </c>
      <c r="H38" s="99">
        <v>2</v>
      </c>
      <c r="I38" s="100" t="s">
        <v>76</v>
      </c>
      <c r="J38" s="122">
        <v>100</v>
      </c>
      <c r="K38" s="123">
        <v>200</v>
      </c>
      <c r="L38" s="123">
        <v>1000</v>
      </c>
      <c r="M38" s="118">
        <v>7.2966873636110003</v>
      </c>
      <c r="N38" s="119">
        <v>600.59076000000005</v>
      </c>
      <c r="O38" s="120">
        <v>11633.509367389535</v>
      </c>
      <c r="P38" s="121">
        <v>13723.391447389535</v>
      </c>
    </row>
    <row r="39" spans="1:16" s="20" customFormat="1" ht="16.5" customHeight="1" thickBot="1">
      <c r="A39" s="98" t="s">
        <v>75</v>
      </c>
      <c r="B39" s="99">
        <f t="shared" si="3"/>
        <v>100</v>
      </c>
      <c r="C39" s="99" t="s">
        <v>3</v>
      </c>
      <c r="D39" s="99">
        <f t="shared" si="4"/>
        <v>200</v>
      </c>
      <c r="E39" s="99" t="s">
        <v>3</v>
      </c>
      <c r="F39" s="100">
        <f t="shared" si="5"/>
        <v>1100</v>
      </c>
      <c r="G39" s="99" t="s">
        <v>3</v>
      </c>
      <c r="H39" s="99">
        <v>2</v>
      </c>
      <c r="I39" s="100" t="s">
        <v>76</v>
      </c>
      <c r="J39" s="122">
        <v>100</v>
      </c>
      <c r="K39" s="123">
        <v>200</v>
      </c>
      <c r="L39" s="123">
        <v>1100</v>
      </c>
      <c r="M39" s="118">
        <v>7.8723121433710013</v>
      </c>
      <c r="N39" s="119">
        <v>660.64983600000005</v>
      </c>
      <c r="O39" s="120">
        <v>12511.323045059698</v>
      </c>
      <c r="P39" s="121">
        <v>14601.2051250597</v>
      </c>
    </row>
    <row r="40" spans="1:16" s="20" customFormat="1" ht="16.5" customHeight="1" thickBot="1">
      <c r="A40" s="98" t="s">
        <v>75</v>
      </c>
      <c r="B40" s="99">
        <f t="shared" si="3"/>
        <v>100</v>
      </c>
      <c r="C40" s="99" t="s">
        <v>3</v>
      </c>
      <c r="D40" s="99">
        <f t="shared" si="4"/>
        <v>200</v>
      </c>
      <c r="E40" s="99" t="s">
        <v>3</v>
      </c>
      <c r="F40" s="100">
        <f t="shared" si="5"/>
        <v>1200</v>
      </c>
      <c r="G40" s="99" t="s">
        <v>3</v>
      </c>
      <c r="H40" s="99">
        <v>2</v>
      </c>
      <c r="I40" s="100" t="s">
        <v>76</v>
      </c>
      <c r="J40" s="122">
        <v>100</v>
      </c>
      <c r="K40" s="123">
        <v>200</v>
      </c>
      <c r="L40" s="123">
        <v>1200</v>
      </c>
      <c r="M40" s="118">
        <v>8.4479369231309995</v>
      </c>
      <c r="N40" s="119">
        <v>720.70891200000005</v>
      </c>
      <c r="O40" s="120">
        <v>13360.268371815862</v>
      </c>
      <c r="P40" s="121">
        <v>15450.150451815864</v>
      </c>
    </row>
    <row r="41" spans="1:16" s="20" customFormat="1" ht="16.5" customHeight="1" thickBot="1">
      <c r="A41" s="98" t="s">
        <v>75</v>
      </c>
      <c r="B41" s="99">
        <f t="shared" si="3"/>
        <v>100</v>
      </c>
      <c r="C41" s="99" t="s">
        <v>3</v>
      </c>
      <c r="D41" s="99">
        <f t="shared" si="4"/>
        <v>200</v>
      </c>
      <c r="E41" s="99" t="s">
        <v>3</v>
      </c>
      <c r="F41" s="100">
        <f t="shared" si="5"/>
        <v>1300</v>
      </c>
      <c r="G41" s="99" t="s">
        <v>3</v>
      </c>
      <c r="H41" s="99">
        <v>2</v>
      </c>
      <c r="I41" s="100" t="s">
        <v>76</v>
      </c>
      <c r="J41" s="122">
        <v>100</v>
      </c>
      <c r="K41" s="123">
        <v>200</v>
      </c>
      <c r="L41" s="123">
        <v>1300</v>
      </c>
      <c r="M41" s="118">
        <v>9.0235617028909978</v>
      </c>
      <c r="N41" s="119">
        <v>780.76798800000006</v>
      </c>
      <c r="O41" s="120">
        <v>14200.376225486028</v>
      </c>
      <c r="P41" s="121">
        <v>16290.258305486026</v>
      </c>
    </row>
    <row r="42" spans="1:16" s="20" customFormat="1" ht="16.5" customHeight="1" thickBot="1">
      <c r="A42" s="98" t="s">
        <v>75</v>
      </c>
      <c r="B42" s="99">
        <f t="shared" si="3"/>
        <v>100</v>
      </c>
      <c r="C42" s="99" t="s">
        <v>3</v>
      </c>
      <c r="D42" s="99">
        <f t="shared" si="4"/>
        <v>200</v>
      </c>
      <c r="E42" s="99" t="s">
        <v>3</v>
      </c>
      <c r="F42" s="100">
        <f t="shared" si="5"/>
        <v>1400</v>
      </c>
      <c r="G42" s="99" t="s">
        <v>3</v>
      </c>
      <c r="H42" s="99">
        <v>2</v>
      </c>
      <c r="I42" s="100" t="s">
        <v>76</v>
      </c>
      <c r="J42" s="122">
        <v>100</v>
      </c>
      <c r="K42" s="123">
        <v>200</v>
      </c>
      <c r="L42" s="123">
        <v>1400</v>
      </c>
      <c r="M42" s="118">
        <v>9.5991864826509996</v>
      </c>
      <c r="N42" s="119">
        <v>840.82706400000006</v>
      </c>
      <c r="O42" s="120">
        <v>15017.537103156194</v>
      </c>
      <c r="P42" s="121">
        <v>17107.419183156195</v>
      </c>
    </row>
    <row r="43" spans="1:16" s="20" customFormat="1" ht="16.5" customHeight="1" thickBot="1">
      <c r="A43" s="98" t="s">
        <v>75</v>
      </c>
      <c r="B43" s="99">
        <f t="shared" si="3"/>
        <v>100</v>
      </c>
      <c r="C43" s="99" t="s">
        <v>3</v>
      </c>
      <c r="D43" s="99">
        <f t="shared" si="4"/>
        <v>200</v>
      </c>
      <c r="E43" s="99" t="s">
        <v>3</v>
      </c>
      <c r="F43" s="100">
        <f t="shared" si="5"/>
        <v>1500</v>
      </c>
      <c r="G43" s="99" t="s">
        <v>3</v>
      </c>
      <c r="H43" s="99">
        <v>2</v>
      </c>
      <c r="I43" s="100" t="s">
        <v>76</v>
      </c>
      <c r="J43" s="122">
        <v>100</v>
      </c>
      <c r="K43" s="123">
        <v>200</v>
      </c>
      <c r="L43" s="123">
        <v>1500</v>
      </c>
      <c r="M43" s="118">
        <v>10.702409762411</v>
      </c>
      <c r="N43" s="119">
        <v>900.88614000000007</v>
      </c>
      <c r="O43" s="120">
        <v>16449.632474618211</v>
      </c>
      <c r="P43" s="121">
        <v>18539.51455461821</v>
      </c>
    </row>
    <row r="44" spans="1:16" s="20" customFormat="1" ht="16.5" customHeight="1" thickBot="1">
      <c r="A44" s="98" t="s">
        <v>75</v>
      </c>
      <c r="B44" s="99">
        <f t="shared" si="3"/>
        <v>100</v>
      </c>
      <c r="C44" s="99" t="s">
        <v>3</v>
      </c>
      <c r="D44" s="99">
        <f t="shared" si="4"/>
        <v>200</v>
      </c>
      <c r="E44" s="99" t="s">
        <v>3</v>
      </c>
      <c r="F44" s="100">
        <f t="shared" si="5"/>
        <v>1600</v>
      </c>
      <c r="G44" s="99" t="s">
        <v>3</v>
      </c>
      <c r="H44" s="99">
        <v>2</v>
      </c>
      <c r="I44" s="100" t="s">
        <v>76</v>
      </c>
      <c r="J44" s="122">
        <v>100</v>
      </c>
      <c r="K44" s="123">
        <v>200</v>
      </c>
      <c r="L44" s="123">
        <v>1600</v>
      </c>
      <c r="M44" s="118">
        <v>11.278034542171</v>
      </c>
      <c r="N44" s="119">
        <v>960.94521600000007</v>
      </c>
      <c r="O44" s="120">
        <v>17378.192328288376</v>
      </c>
      <c r="P44" s="121">
        <v>19468.074408288376</v>
      </c>
    </row>
    <row r="45" spans="1:16" s="20" customFormat="1" ht="16.5" customHeight="1" thickBot="1">
      <c r="A45" s="98" t="s">
        <v>75</v>
      </c>
      <c r="B45" s="99">
        <f t="shared" si="3"/>
        <v>100</v>
      </c>
      <c r="C45" s="99" t="s">
        <v>3</v>
      </c>
      <c r="D45" s="99">
        <f t="shared" si="4"/>
        <v>200</v>
      </c>
      <c r="E45" s="99" t="s">
        <v>3</v>
      </c>
      <c r="F45" s="100">
        <f t="shared" si="5"/>
        <v>1700</v>
      </c>
      <c r="G45" s="99" t="s">
        <v>3</v>
      </c>
      <c r="H45" s="99">
        <v>2</v>
      </c>
      <c r="I45" s="100" t="s">
        <v>76</v>
      </c>
      <c r="J45" s="122">
        <v>100</v>
      </c>
      <c r="K45" s="123">
        <v>200</v>
      </c>
      <c r="L45" s="123">
        <v>1700</v>
      </c>
      <c r="M45" s="118">
        <v>11.853659321931</v>
      </c>
      <c r="N45" s="119">
        <v>1021.0042920000001</v>
      </c>
      <c r="O45" s="120">
        <v>18195.353205958545</v>
      </c>
      <c r="P45" s="121">
        <v>20285.235285958544</v>
      </c>
    </row>
    <row r="46" spans="1:16" s="20" customFormat="1" ht="16.5" customHeight="1" thickBot="1">
      <c r="A46" s="98" t="s">
        <v>75</v>
      </c>
      <c r="B46" s="99">
        <f t="shared" si="3"/>
        <v>100</v>
      </c>
      <c r="C46" s="99" t="s">
        <v>3</v>
      </c>
      <c r="D46" s="99">
        <f t="shared" si="4"/>
        <v>200</v>
      </c>
      <c r="E46" s="99" t="s">
        <v>3</v>
      </c>
      <c r="F46" s="100">
        <f t="shared" si="5"/>
        <v>1800</v>
      </c>
      <c r="G46" s="99" t="s">
        <v>3</v>
      </c>
      <c r="H46" s="99">
        <v>2</v>
      </c>
      <c r="I46" s="100" t="s">
        <v>76</v>
      </c>
      <c r="J46" s="122">
        <v>100</v>
      </c>
      <c r="K46" s="123">
        <v>200</v>
      </c>
      <c r="L46" s="123">
        <v>1800</v>
      </c>
      <c r="M46" s="118">
        <v>12.429284101691</v>
      </c>
      <c r="N46" s="119">
        <v>1081.0633680000001</v>
      </c>
      <c r="O46" s="120">
        <v>19012.514083628706</v>
      </c>
      <c r="P46" s="121">
        <v>21102.396163628713</v>
      </c>
    </row>
    <row r="47" spans="1:16" s="20" customFormat="1" ht="16.5" customHeight="1" thickBot="1">
      <c r="A47" s="98" t="s">
        <v>75</v>
      </c>
      <c r="B47" s="99">
        <f t="shared" si="3"/>
        <v>100</v>
      </c>
      <c r="C47" s="99" t="s">
        <v>3</v>
      </c>
      <c r="D47" s="99">
        <f t="shared" si="4"/>
        <v>200</v>
      </c>
      <c r="E47" s="99" t="s">
        <v>3</v>
      </c>
      <c r="F47" s="100">
        <f t="shared" si="5"/>
        <v>1900</v>
      </c>
      <c r="G47" s="99" t="s">
        <v>3</v>
      </c>
      <c r="H47" s="99">
        <v>2</v>
      </c>
      <c r="I47" s="100" t="s">
        <v>76</v>
      </c>
      <c r="J47" s="122">
        <v>100</v>
      </c>
      <c r="K47" s="123">
        <v>200</v>
      </c>
      <c r="L47" s="123">
        <v>1900</v>
      </c>
      <c r="M47" s="118">
        <v>13.004908881451</v>
      </c>
      <c r="N47" s="119">
        <v>1141.1224440000001</v>
      </c>
      <c r="O47" s="120">
        <v>19850.094737298878</v>
      </c>
      <c r="P47" s="121">
        <v>21939.976817298873</v>
      </c>
    </row>
    <row r="48" spans="1:16" s="20" customFormat="1" ht="16.5" customHeight="1" thickBot="1">
      <c r="A48" s="98" t="s">
        <v>75</v>
      </c>
      <c r="B48" s="99">
        <f t="shared" si="3"/>
        <v>100</v>
      </c>
      <c r="C48" s="99" t="s">
        <v>3</v>
      </c>
      <c r="D48" s="99">
        <f t="shared" si="4"/>
        <v>200</v>
      </c>
      <c r="E48" s="99" t="s">
        <v>3</v>
      </c>
      <c r="F48" s="100">
        <f t="shared" si="5"/>
        <v>2000</v>
      </c>
      <c r="G48" s="99" t="s">
        <v>3</v>
      </c>
      <c r="H48" s="99">
        <v>2</v>
      </c>
      <c r="I48" s="100" t="s">
        <v>76</v>
      </c>
      <c r="J48" s="122">
        <v>100</v>
      </c>
      <c r="K48" s="123">
        <v>200</v>
      </c>
      <c r="L48" s="123">
        <v>2000</v>
      </c>
      <c r="M48" s="118">
        <v>13.580533661211001</v>
      </c>
      <c r="N48" s="119">
        <v>1201.1815200000001</v>
      </c>
      <c r="O48" s="120">
        <v>20726.839264055041</v>
      </c>
      <c r="P48" s="121">
        <v>22816.72134405504</v>
      </c>
    </row>
    <row r="49" spans="1:16" s="20" customFormat="1" ht="16.5" customHeight="1" thickBot="1">
      <c r="A49" s="98" t="s">
        <v>75</v>
      </c>
      <c r="B49" s="99">
        <f t="shared" si="3"/>
        <v>100</v>
      </c>
      <c r="C49" s="99" t="s">
        <v>3</v>
      </c>
      <c r="D49" s="99">
        <f t="shared" si="4"/>
        <v>200</v>
      </c>
      <c r="E49" s="99" t="s">
        <v>3</v>
      </c>
      <c r="F49" s="100">
        <f t="shared" si="5"/>
        <v>2100</v>
      </c>
      <c r="G49" s="99" t="s">
        <v>3</v>
      </c>
      <c r="H49" s="99">
        <v>2</v>
      </c>
      <c r="I49" s="100" t="s">
        <v>76</v>
      </c>
      <c r="J49" s="122">
        <v>100</v>
      </c>
      <c r="K49" s="123">
        <v>200</v>
      </c>
      <c r="L49" s="123">
        <v>2100</v>
      </c>
      <c r="M49" s="118">
        <v>14.156158440971002</v>
      </c>
      <c r="N49" s="119">
        <v>1261.2405960000001</v>
      </c>
      <c r="O49" s="120">
        <v>21571.799341725207</v>
      </c>
      <c r="P49" s="121">
        <v>23661.681421725207</v>
      </c>
    </row>
    <row r="50" spans="1:16" s="20" customFormat="1" ht="16.5" customHeight="1" thickBot="1">
      <c r="A50" s="98" t="s">
        <v>75</v>
      </c>
      <c r="B50" s="99">
        <f t="shared" si="3"/>
        <v>100</v>
      </c>
      <c r="C50" s="99" t="s">
        <v>3</v>
      </c>
      <c r="D50" s="99">
        <f t="shared" si="4"/>
        <v>200</v>
      </c>
      <c r="E50" s="99" t="s">
        <v>3</v>
      </c>
      <c r="F50" s="100">
        <f t="shared" si="5"/>
        <v>2200</v>
      </c>
      <c r="G50" s="99" t="s">
        <v>3</v>
      </c>
      <c r="H50" s="99">
        <v>2</v>
      </c>
      <c r="I50" s="100" t="s">
        <v>76</v>
      </c>
      <c r="J50" s="122">
        <v>100</v>
      </c>
      <c r="K50" s="123">
        <v>200</v>
      </c>
      <c r="L50" s="123">
        <v>2200</v>
      </c>
      <c r="M50" s="118">
        <v>14.731783220731</v>
      </c>
      <c r="N50" s="119">
        <v>1321.2996720000001</v>
      </c>
      <c r="O50" s="120">
        <v>22409.379995395368</v>
      </c>
      <c r="P50" s="121">
        <v>24499.262075395371</v>
      </c>
    </row>
    <row r="51" spans="1:16" s="20" customFormat="1" ht="16.5" customHeight="1" thickBot="1">
      <c r="A51" s="98" t="s">
        <v>75</v>
      </c>
      <c r="B51" s="99">
        <f t="shared" si="3"/>
        <v>100</v>
      </c>
      <c r="C51" s="99" t="s">
        <v>3</v>
      </c>
      <c r="D51" s="99">
        <f t="shared" si="4"/>
        <v>200</v>
      </c>
      <c r="E51" s="99" t="s">
        <v>3</v>
      </c>
      <c r="F51" s="100">
        <f t="shared" si="5"/>
        <v>2300</v>
      </c>
      <c r="G51" s="99" t="s">
        <v>3</v>
      </c>
      <c r="H51" s="99">
        <v>2</v>
      </c>
      <c r="I51" s="100" t="s">
        <v>76</v>
      </c>
      <c r="J51" s="122">
        <v>100</v>
      </c>
      <c r="K51" s="123">
        <v>200</v>
      </c>
      <c r="L51" s="123">
        <v>2300</v>
      </c>
      <c r="M51" s="118">
        <v>15.307408000491</v>
      </c>
      <c r="N51" s="119">
        <v>1381.3587480000001</v>
      </c>
      <c r="O51" s="120">
        <v>23226.540873065529</v>
      </c>
      <c r="P51" s="121">
        <v>25316.422953065532</v>
      </c>
    </row>
    <row r="52" spans="1:16" s="20" customFormat="1" ht="16.5" customHeight="1" thickBot="1">
      <c r="A52" s="98" t="s">
        <v>75</v>
      </c>
      <c r="B52" s="99">
        <f t="shared" si="3"/>
        <v>100</v>
      </c>
      <c r="C52" s="99" t="s">
        <v>3</v>
      </c>
      <c r="D52" s="99">
        <f t="shared" si="4"/>
        <v>200</v>
      </c>
      <c r="E52" s="99" t="s">
        <v>3</v>
      </c>
      <c r="F52" s="100">
        <f t="shared" si="5"/>
        <v>2400</v>
      </c>
      <c r="G52" s="99" t="s">
        <v>3</v>
      </c>
      <c r="H52" s="99">
        <v>2</v>
      </c>
      <c r="I52" s="100" t="s">
        <v>76</v>
      </c>
      <c r="J52" s="122">
        <v>100</v>
      </c>
      <c r="K52" s="123">
        <v>200</v>
      </c>
      <c r="L52" s="123">
        <v>2400</v>
      </c>
      <c r="M52" s="118">
        <v>15.883032780251</v>
      </c>
      <c r="N52" s="119">
        <v>1441.4178240000001</v>
      </c>
      <c r="O52" s="120">
        <v>24043.701750735701</v>
      </c>
      <c r="P52" s="121">
        <v>26133.583830735704</v>
      </c>
    </row>
    <row r="53" spans="1:16" s="20" customFormat="1" ht="16.5" customHeight="1" thickBot="1">
      <c r="A53" s="98" t="s">
        <v>75</v>
      </c>
      <c r="B53" s="99">
        <f t="shared" si="3"/>
        <v>100</v>
      </c>
      <c r="C53" s="99" t="s">
        <v>3</v>
      </c>
      <c r="D53" s="99">
        <f t="shared" si="4"/>
        <v>200</v>
      </c>
      <c r="E53" s="99" t="s">
        <v>3</v>
      </c>
      <c r="F53" s="100">
        <f t="shared" si="5"/>
        <v>2500</v>
      </c>
      <c r="G53" s="99" t="s">
        <v>3</v>
      </c>
      <c r="H53" s="99">
        <v>2</v>
      </c>
      <c r="I53" s="100" t="s">
        <v>76</v>
      </c>
      <c r="J53" s="122">
        <v>100</v>
      </c>
      <c r="K53" s="123">
        <v>200</v>
      </c>
      <c r="L53" s="123">
        <v>2500</v>
      </c>
      <c r="M53" s="118">
        <v>16.986256060011002</v>
      </c>
      <c r="N53" s="119">
        <v>1501.4769000000001</v>
      </c>
      <c r="O53" s="120">
        <v>25397.656098197724</v>
      </c>
      <c r="P53" s="121">
        <v>27487.538178197719</v>
      </c>
    </row>
    <row r="54" spans="1:16" s="20" customFormat="1" ht="16.5" customHeight="1" thickBot="1">
      <c r="A54" s="98" t="s">
        <v>75</v>
      </c>
      <c r="B54" s="99">
        <f t="shared" si="3"/>
        <v>100</v>
      </c>
      <c r="C54" s="99" t="s">
        <v>3</v>
      </c>
      <c r="D54" s="99">
        <f t="shared" si="4"/>
        <v>200</v>
      </c>
      <c r="E54" s="99" t="s">
        <v>3</v>
      </c>
      <c r="F54" s="100">
        <f t="shared" si="5"/>
        <v>2600</v>
      </c>
      <c r="G54" s="99" t="s">
        <v>3</v>
      </c>
      <c r="H54" s="99">
        <v>2</v>
      </c>
      <c r="I54" s="100" t="s">
        <v>76</v>
      </c>
      <c r="J54" s="122">
        <v>100</v>
      </c>
      <c r="K54" s="123">
        <v>200</v>
      </c>
      <c r="L54" s="123">
        <v>2600</v>
      </c>
      <c r="M54" s="118">
        <v>17.561880839771</v>
      </c>
      <c r="N54" s="119">
        <v>1561.5359760000001</v>
      </c>
      <c r="O54" s="120">
        <v>26242.61617586789</v>
      </c>
      <c r="P54" s="121">
        <v>28332.498255867889</v>
      </c>
    </row>
    <row r="55" spans="1:16" s="20" customFormat="1" ht="16.5" customHeight="1" thickBot="1">
      <c r="A55" s="98" t="s">
        <v>75</v>
      </c>
      <c r="B55" s="99">
        <f t="shared" si="3"/>
        <v>100</v>
      </c>
      <c r="C55" s="99" t="s">
        <v>3</v>
      </c>
      <c r="D55" s="99">
        <f t="shared" si="4"/>
        <v>200</v>
      </c>
      <c r="E55" s="99" t="s">
        <v>3</v>
      </c>
      <c r="F55" s="100">
        <f t="shared" si="5"/>
        <v>2700</v>
      </c>
      <c r="G55" s="99" t="s">
        <v>3</v>
      </c>
      <c r="H55" s="99">
        <v>2</v>
      </c>
      <c r="I55" s="100" t="s">
        <v>76</v>
      </c>
      <c r="J55" s="122">
        <v>100</v>
      </c>
      <c r="K55" s="123">
        <v>200</v>
      </c>
      <c r="L55" s="123">
        <v>2700</v>
      </c>
      <c r="M55" s="118">
        <v>18.137505619530998</v>
      </c>
      <c r="N55" s="119">
        <v>1621.5950520000001</v>
      </c>
      <c r="O55" s="120">
        <v>27091.561502624052</v>
      </c>
      <c r="P55" s="121">
        <v>29181.443582624051</v>
      </c>
    </row>
    <row r="56" spans="1:16" s="20" customFormat="1" ht="16.5" customHeight="1" thickBot="1">
      <c r="A56" s="98" t="s">
        <v>75</v>
      </c>
      <c r="B56" s="99">
        <f t="shared" si="3"/>
        <v>100</v>
      </c>
      <c r="C56" s="99" t="s">
        <v>3</v>
      </c>
      <c r="D56" s="99">
        <f t="shared" si="4"/>
        <v>200</v>
      </c>
      <c r="E56" s="99" t="s">
        <v>3</v>
      </c>
      <c r="F56" s="100">
        <f t="shared" si="5"/>
        <v>2800</v>
      </c>
      <c r="G56" s="99" t="s">
        <v>3</v>
      </c>
      <c r="H56" s="99">
        <v>2</v>
      </c>
      <c r="I56" s="100" t="s">
        <v>76</v>
      </c>
      <c r="J56" s="122">
        <v>100</v>
      </c>
      <c r="K56" s="123">
        <v>200</v>
      </c>
      <c r="L56" s="123">
        <v>2800</v>
      </c>
      <c r="M56" s="118">
        <v>18.713130399291</v>
      </c>
      <c r="N56" s="119">
        <v>1681.6541280000001</v>
      </c>
      <c r="O56" s="120">
        <v>27929.142156294216</v>
      </c>
      <c r="P56" s="121">
        <v>30019.024236294219</v>
      </c>
    </row>
    <row r="57" spans="1:16" s="20" customFormat="1" ht="16.5" customHeight="1" thickBot="1">
      <c r="A57" s="98" t="s">
        <v>75</v>
      </c>
      <c r="B57" s="99">
        <f t="shared" si="3"/>
        <v>100</v>
      </c>
      <c r="C57" s="99" t="s">
        <v>3</v>
      </c>
      <c r="D57" s="99">
        <f t="shared" si="4"/>
        <v>200</v>
      </c>
      <c r="E57" s="99" t="s">
        <v>3</v>
      </c>
      <c r="F57" s="100">
        <f t="shared" si="5"/>
        <v>2900</v>
      </c>
      <c r="G57" s="99" t="s">
        <v>3</v>
      </c>
      <c r="H57" s="99">
        <v>2</v>
      </c>
      <c r="I57" s="100" t="s">
        <v>76</v>
      </c>
      <c r="J57" s="122">
        <v>100</v>
      </c>
      <c r="K57" s="123">
        <v>200</v>
      </c>
      <c r="L57" s="123">
        <v>2900</v>
      </c>
      <c r="M57" s="118">
        <v>19.288755179051002</v>
      </c>
      <c r="N57" s="119">
        <v>1741.7132040000001</v>
      </c>
      <c r="O57" s="120">
        <v>28746.303033964381</v>
      </c>
      <c r="P57" s="121">
        <v>30836.185113964388</v>
      </c>
    </row>
    <row r="58" spans="1:16" s="20" customFormat="1" ht="16.5" customHeight="1" thickBot="1">
      <c r="A58" s="98" t="s">
        <v>75</v>
      </c>
      <c r="B58" s="99">
        <f t="shared" si="3"/>
        <v>100</v>
      </c>
      <c r="C58" s="99" t="s">
        <v>3</v>
      </c>
      <c r="D58" s="99">
        <f t="shared" si="4"/>
        <v>200</v>
      </c>
      <c r="E58" s="99" t="s">
        <v>3</v>
      </c>
      <c r="F58" s="100">
        <f t="shared" si="5"/>
        <v>3000</v>
      </c>
      <c r="G58" s="99" t="s">
        <v>3</v>
      </c>
      <c r="H58" s="99">
        <v>2</v>
      </c>
      <c r="I58" s="100" t="s">
        <v>76</v>
      </c>
      <c r="J58" s="124">
        <v>100</v>
      </c>
      <c r="K58" s="125">
        <v>200</v>
      </c>
      <c r="L58" s="125">
        <v>3000</v>
      </c>
      <c r="M58" s="126">
        <v>19.864379958811</v>
      </c>
      <c r="N58" s="127">
        <v>1801.7722800000001</v>
      </c>
      <c r="O58" s="128">
        <v>29588.735911634547</v>
      </c>
      <c r="P58" s="129">
        <v>31678.617991634546</v>
      </c>
    </row>
    <row r="59" spans="1:16" s="20" customFormat="1" ht="16.5" customHeight="1" thickBot="1">
      <c r="A59" s="253" t="s">
        <v>80</v>
      </c>
      <c r="B59" s="254"/>
      <c r="C59" s="254"/>
      <c r="D59" s="254"/>
      <c r="E59" s="254"/>
      <c r="F59" s="254"/>
      <c r="G59" s="254"/>
      <c r="H59" s="254"/>
      <c r="I59" s="254"/>
      <c r="J59" s="254"/>
      <c r="K59" s="254"/>
      <c r="L59" s="254"/>
      <c r="M59" s="254"/>
      <c r="N59" s="254"/>
      <c r="O59" s="254"/>
      <c r="P59" s="255"/>
    </row>
    <row r="60" spans="1:16" s="20" customFormat="1" ht="16.5" customHeight="1" thickBot="1">
      <c r="A60" s="250" t="s">
        <v>83</v>
      </c>
      <c r="B60" s="251"/>
      <c r="C60" s="251"/>
      <c r="D60" s="251"/>
      <c r="E60" s="251"/>
      <c r="F60" s="251"/>
      <c r="G60" s="251"/>
      <c r="H60" s="251"/>
      <c r="I60" s="251"/>
      <c r="J60" s="251"/>
      <c r="K60" s="251"/>
      <c r="L60" s="251"/>
      <c r="M60" s="251"/>
      <c r="N60" s="251"/>
      <c r="O60" s="251"/>
      <c r="P60" s="252"/>
    </row>
    <row r="61" spans="1:16" s="20" customFormat="1" ht="16.5" customHeight="1" thickBot="1">
      <c r="A61" s="98" t="s">
        <v>75</v>
      </c>
      <c r="B61" s="99">
        <f t="shared" ref="B61:B85" si="6">J61</f>
        <v>100</v>
      </c>
      <c r="C61" s="99" t="s">
        <v>3</v>
      </c>
      <c r="D61" s="99">
        <f t="shared" ref="D61:D85" si="7">K61</f>
        <v>250</v>
      </c>
      <c r="E61" s="99" t="s">
        <v>3</v>
      </c>
      <c r="F61" s="100">
        <f t="shared" ref="F61:F85" si="8">L61</f>
        <v>600</v>
      </c>
      <c r="G61" s="99" t="s">
        <v>3</v>
      </c>
      <c r="H61" s="99">
        <v>4</v>
      </c>
      <c r="I61" s="100" t="s">
        <v>76</v>
      </c>
      <c r="J61" s="130">
        <v>100</v>
      </c>
      <c r="K61" s="131">
        <v>250</v>
      </c>
      <c r="L61" s="131">
        <v>600</v>
      </c>
      <c r="M61" s="112">
        <v>6.0540959691420007</v>
      </c>
      <c r="N61" s="132">
        <v>618.92047799999989</v>
      </c>
      <c r="O61" s="114">
        <v>10829.915290882971</v>
      </c>
      <c r="P61" s="115">
        <v>13086.592570882971</v>
      </c>
    </row>
    <row r="62" spans="1:16" s="20" customFormat="1" ht="16.5" customHeight="1" thickBot="1">
      <c r="A62" s="98" t="s">
        <v>75</v>
      </c>
      <c r="B62" s="99">
        <f t="shared" si="6"/>
        <v>100</v>
      </c>
      <c r="C62" s="99" t="s">
        <v>3</v>
      </c>
      <c r="D62" s="99">
        <f t="shared" si="7"/>
        <v>250</v>
      </c>
      <c r="E62" s="99" t="s">
        <v>3</v>
      </c>
      <c r="F62" s="100">
        <f t="shared" si="8"/>
        <v>700</v>
      </c>
      <c r="G62" s="99" t="s">
        <v>3</v>
      </c>
      <c r="H62" s="99">
        <v>4</v>
      </c>
      <c r="I62" s="100" t="s">
        <v>76</v>
      </c>
      <c r="J62" s="122">
        <v>100</v>
      </c>
      <c r="K62" s="123">
        <v>250</v>
      </c>
      <c r="L62" s="123">
        <v>700</v>
      </c>
      <c r="M62" s="118">
        <v>6.8031395286619993</v>
      </c>
      <c r="N62" s="133">
        <v>722.07389099999978</v>
      </c>
      <c r="O62" s="120">
        <v>12059.236105843111</v>
      </c>
      <c r="P62" s="121">
        <v>14315.913385843105</v>
      </c>
    </row>
    <row r="63" spans="1:16" s="20" customFormat="1" ht="16.5" customHeight="1" thickBot="1">
      <c r="A63" s="98" t="s">
        <v>75</v>
      </c>
      <c r="B63" s="99">
        <f t="shared" si="6"/>
        <v>100</v>
      </c>
      <c r="C63" s="99" t="s">
        <v>3</v>
      </c>
      <c r="D63" s="99">
        <f t="shared" si="7"/>
        <v>250</v>
      </c>
      <c r="E63" s="99" t="s">
        <v>3</v>
      </c>
      <c r="F63" s="100">
        <f t="shared" si="8"/>
        <v>800</v>
      </c>
      <c r="G63" s="99" t="s">
        <v>3</v>
      </c>
      <c r="H63" s="99">
        <v>4</v>
      </c>
      <c r="I63" s="100" t="s">
        <v>76</v>
      </c>
      <c r="J63" s="122">
        <v>100</v>
      </c>
      <c r="K63" s="123">
        <v>250</v>
      </c>
      <c r="L63" s="123">
        <v>800</v>
      </c>
      <c r="M63" s="118">
        <v>7.5521830881819998</v>
      </c>
      <c r="N63" s="133">
        <v>825.22730399999989</v>
      </c>
      <c r="O63" s="120">
        <v>13268.137144803248</v>
      </c>
      <c r="P63" s="121">
        <v>15524.814424803249</v>
      </c>
    </row>
    <row r="64" spans="1:16" s="20" customFormat="1" ht="16.5" customHeight="1" thickBot="1">
      <c r="A64" s="98" t="s">
        <v>75</v>
      </c>
      <c r="B64" s="99">
        <f t="shared" si="6"/>
        <v>100</v>
      </c>
      <c r="C64" s="99" t="s">
        <v>3</v>
      </c>
      <c r="D64" s="99">
        <f t="shared" si="7"/>
        <v>250</v>
      </c>
      <c r="E64" s="99" t="s">
        <v>3</v>
      </c>
      <c r="F64" s="100">
        <f t="shared" si="8"/>
        <v>900</v>
      </c>
      <c r="G64" s="99" t="s">
        <v>3</v>
      </c>
      <c r="H64" s="99">
        <v>4</v>
      </c>
      <c r="I64" s="100" t="s">
        <v>76</v>
      </c>
      <c r="J64" s="122">
        <v>100</v>
      </c>
      <c r="K64" s="123">
        <v>250</v>
      </c>
      <c r="L64" s="123">
        <v>900</v>
      </c>
      <c r="M64" s="118">
        <v>8.3012266477020002</v>
      </c>
      <c r="N64" s="133">
        <v>928.38071699999978</v>
      </c>
      <c r="O64" s="120">
        <v>14477.038183763385</v>
      </c>
      <c r="P64" s="121">
        <v>16733.715463763387</v>
      </c>
    </row>
    <row r="65" spans="1:16" s="20" customFormat="1" ht="16.5" customHeight="1" thickBot="1">
      <c r="A65" s="98" t="s">
        <v>75</v>
      </c>
      <c r="B65" s="99">
        <f t="shared" si="6"/>
        <v>100</v>
      </c>
      <c r="C65" s="99" t="s">
        <v>3</v>
      </c>
      <c r="D65" s="99">
        <f t="shared" si="7"/>
        <v>250</v>
      </c>
      <c r="E65" s="99" t="s">
        <v>3</v>
      </c>
      <c r="F65" s="100">
        <f t="shared" si="8"/>
        <v>1000</v>
      </c>
      <c r="G65" s="99" t="s">
        <v>3</v>
      </c>
      <c r="H65" s="99">
        <v>4</v>
      </c>
      <c r="I65" s="100" t="s">
        <v>76</v>
      </c>
      <c r="J65" s="122">
        <v>100</v>
      </c>
      <c r="K65" s="123">
        <v>250</v>
      </c>
      <c r="L65" s="123">
        <v>1000</v>
      </c>
      <c r="M65" s="118">
        <v>9.0502702072219989</v>
      </c>
      <c r="N65" s="133">
        <v>1031.5341299999998</v>
      </c>
      <c r="O65" s="120">
        <v>15734.158198723526</v>
      </c>
      <c r="P65" s="121">
        <v>17990.835478723529</v>
      </c>
    </row>
    <row r="66" spans="1:16" s="20" customFormat="1" ht="16.5" customHeight="1" thickBot="1">
      <c r="A66" s="98" t="s">
        <v>75</v>
      </c>
      <c r="B66" s="99">
        <f t="shared" si="6"/>
        <v>100</v>
      </c>
      <c r="C66" s="99" t="s">
        <v>3</v>
      </c>
      <c r="D66" s="99">
        <f t="shared" si="7"/>
        <v>250</v>
      </c>
      <c r="E66" s="99" t="s">
        <v>3</v>
      </c>
      <c r="F66" s="100">
        <f t="shared" si="8"/>
        <v>1100</v>
      </c>
      <c r="G66" s="99" t="s">
        <v>3</v>
      </c>
      <c r="H66" s="99">
        <v>4</v>
      </c>
      <c r="I66" s="100" t="s">
        <v>76</v>
      </c>
      <c r="J66" s="122">
        <v>100</v>
      </c>
      <c r="K66" s="123">
        <v>250</v>
      </c>
      <c r="L66" s="123">
        <v>1100</v>
      </c>
      <c r="M66" s="118">
        <v>9.7993137667419994</v>
      </c>
      <c r="N66" s="133">
        <v>1134.6875429999998</v>
      </c>
      <c r="O66" s="120">
        <v>17008.766437683662</v>
      </c>
      <c r="P66" s="121">
        <v>19265.443717683665</v>
      </c>
    </row>
    <row r="67" spans="1:16" s="20" customFormat="1" ht="16.5" customHeight="1" thickBot="1">
      <c r="A67" s="98" t="s">
        <v>75</v>
      </c>
      <c r="B67" s="99">
        <f t="shared" si="6"/>
        <v>100</v>
      </c>
      <c r="C67" s="99" t="s">
        <v>3</v>
      </c>
      <c r="D67" s="99">
        <f t="shared" si="7"/>
        <v>250</v>
      </c>
      <c r="E67" s="99" t="s">
        <v>3</v>
      </c>
      <c r="F67" s="100">
        <f t="shared" si="8"/>
        <v>1200</v>
      </c>
      <c r="G67" s="99" t="s">
        <v>3</v>
      </c>
      <c r="H67" s="99">
        <v>4</v>
      </c>
      <c r="I67" s="100" t="s">
        <v>76</v>
      </c>
      <c r="J67" s="122">
        <v>100</v>
      </c>
      <c r="K67" s="123">
        <v>250</v>
      </c>
      <c r="L67" s="123">
        <v>1200</v>
      </c>
      <c r="M67" s="118">
        <v>10.548357326261998</v>
      </c>
      <c r="N67" s="133">
        <v>1237.8409559999998</v>
      </c>
      <c r="O67" s="120">
        <v>18271.127574815797</v>
      </c>
      <c r="P67" s="121">
        <v>20527.804854815797</v>
      </c>
    </row>
    <row r="68" spans="1:16" s="20" customFormat="1" ht="16.5" customHeight="1" thickBot="1">
      <c r="A68" s="98" t="s">
        <v>75</v>
      </c>
      <c r="B68" s="99">
        <f t="shared" si="6"/>
        <v>100</v>
      </c>
      <c r="C68" s="99" t="s">
        <v>3</v>
      </c>
      <c r="D68" s="99">
        <f t="shared" si="7"/>
        <v>250</v>
      </c>
      <c r="E68" s="99" t="s">
        <v>3</v>
      </c>
      <c r="F68" s="100">
        <f t="shared" si="8"/>
        <v>1300</v>
      </c>
      <c r="G68" s="99" t="s">
        <v>3</v>
      </c>
      <c r="H68" s="99">
        <v>4</v>
      </c>
      <c r="I68" s="100" t="s">
        <v>76</v>
      </c>
      <c r="J68" s="122">
        <v>100</v>
      </c>
      <c r="K68" s="123">
        <v>250</v>
      </c>
      <c r="L68" s="123">
        <v>1300</v>
      </c>
      <c r="M68" s="118">
        <v>11.297400885781999</v>
      </c>
      <c r="N68" s="133">
        <v>1340.9943689999998</v>
      </c>
      <c r="O68" s="120">
        <v>19502.975589775942</v>
      </c>
      <c r="P68" s="121">
        <v>21759.652869775939</v>
      </c>
    </row>
    <row r="69" spans="1:16" s="20" customFormat="1" ht="16.5" customHeight="1" thickBot="1">
      <c r="A69" s="98" t="s">
        <v>75</v>
      </c>
      <c r="B69" s="99">
        <f t="shared" si="6"/>
        <v>100</v>
      </c>
      <c r="C69" s="99" t="s">
        <v>3</v>
      </c>
      <c r="D69" s="99">
        <f t="shared" si="7"/>
        <v>250</v>
      </c>
      <c r="E69" s="99" t="s">
        <v>3</v>
      </c>
      <c r="F69" s="100">
        <f t="shared" si="8"/>
        <v>1400</v>
      </c>
      <c r="G69" s="99" t="s">
        <v>3</v>
      </c>
      <c r="H69" s="99">
        <v>4</v>
      </c>
      <c r="I69" s="100" t="s">
        <v>76</v>
      </c>
      <c r="J69" s="122">
        <v>100</v>
      </c>
      <c r="K69" s="123">
        <v>250</v>
      </c>
      <c r="L69" s="123">
        <v>1400</v>
      </c>
      <c r="M69" s="118">
        <v>12.046444445301999</v>
      </c>
      <c r="N69" s="133">
        <v>1444.1477819999996</v>
      </c>
      <c r="O69" s="120">
        <v>20711.876628736078</v>
      </c>
      <c r="P69" s="121">
        <v>22968.553908736078</v>
      </c>
    </row>
    <row r="70" spans="1:16" s="20" customFormat="1" ht="16.5" customHeight="1" thickBot="1">
      <c r="A70" s="98" t="s">
        <v>75</v>
      </c>
      <c r="B70" s="99">
        <f t="shared" si="6"/>
        <v>100</v>
      </c>
      <c r="C70" s="99" t="s">
        <v>3</v>
      </c>
      <c r="D70" s="99">
        <f t="shared" si="7"/>
        <v>250</v>
      </c>
      <c r="E70" s="99" t="s">
        <v>3</v>
      </c>
      <c r="F70" s="100">
        <f t="shared" si="8"/>
        <v>1500</v>
      </c>
      <c r="G70" s="99" t="s">
        <v>3</v>
      </c>
      <c r="H70" s="99">
        <v>4</v>
      </c>
      <c r="I70" s="100" t="s">
        <v>76</v>
      </c>
      <c r="J70" s="122">
        <v>100</v>
      </c>
      <c r="K70" s="123">
        <v>250</v>
      </c>
      <c r="L70" s="123">
        <v>1500</v>
      </c>
      <c r="M70" s="118">
        <v>13.435341504821999</v>
      </c>
      <c r="N70" s="133">
        <v>1547.3011949999996</v>
      </c>
      <c r="O70" s="120">
        <v>22599.349426720382</v>
      </c>
      <c r="P70" s="121">
        <v>24856.026706720386</v>
      </c>
    </row>
    <row r="71" spans="1:16" s="20" customFormat="1" ht="16.5" customHeight="1" thickBot="1">
      <c r="A71" s="98" t="s">
        <v>75</v>
      </c>
      <c r="B71" s="99">
        <f t="shared" si="6"/>
        <v>100</v>
      </c>
      <c r="C71" s="99" t="s">
        <v>3</v>
      </c>
      <c r="D71" s="99">
        <f t="shared" si="7"/>
        <v>250</v>
      </c>
      <c r="E71" s="99" t="s">
        <v>3</v>
      </c>
      <c r="F71" s="100">
        <f t="shared" si="8"/>
        <v>1600</v>
      </c>
      <c r="G71" s="99" t="s">
        <v>3</v>
      </c>
      <c r="H71" s="99">
        <v>4</v>
      </c>
      <c r="I71" s="100" t="s">
        <v>76</v>
      </c>
      <c r="J71" s="122">
        <v>100</v>
      </c>
      <c r="K71" s="123">
        <v>250</v>
      </c>
      <c r="L71" s="123">
        <v>1600</v>
      </c>
      <c r="M71" s="118">
        <v>14.184385064341996</v>
      </c>
      <c r="N71" s="133">
        <v>1650.4546079999998</v>
      </c>
      <c r="O71" s="120">
        <v>23927.231041680512</v>
      </c>
      <c r="P71" s="121">
        <v>26183.908321680516</v>
      </c>
    </row>
    <row r="72" spans="1:16" s="20" customFormat="1" ht="16.5" customHeight="1" thickBot="1">
      <c r="A72" s="98" t="s">
        <v>75</v>
      </c>
      <c r="B72" s="99">
        <f t="shared" si="6"/>
        <v>100</v>
      </c>
      <c r="C72" s="99" t="s">
        <v>3</v>
      </c>
      <c r="D72" s="99">
        <f t="shared" si="7"/>
        <v>250</v>
      </c>
      <c r="E72" s="99" t="s">
        <v>3</v>
      </c>
      <c r="F72" s="100">
        <f t="shared" si="8"/>
        <v>1700</v>
      </c>
      <c r="G72" s="99" t="s">
        <v>3</v>
      </c>
      <c r="H72" s="99">
        <v>4</v>
      </c>
      <c r="I72" s="100" t="s">
        <v>76</v>
      </c>
      <c r="J72" s="122">
        <v>100</v>
      </c>
      <c r="K72" s="123">
        <v>250</v>
      </c>
      <c r="L72" s="123">
        <v>1700</v>
      </c>
      <c r="M72" s="118">
        <v>14.933428623862</v>
      </c>
      <c r="N72" s="133">
        <v>1753.6080209999996</v>
      </c>
      <c r="O72" s="120">
        <v>25136.132080640651</v>
      </c>
      <c r="P72" s="121">
        <v>27392.809360640655</v>
      </c>
    </row>
    <row r="73" spans="1:16" s="20" customFormat="1" ht="16.5" customHeight="1" thickBot="1">
      <c r="A73" s="98" t="s">
        <v>75</v>
      </c>
      <c r="B73" s="99">
        <f t="shared" si="6"/>
        <v>100</v>
      </c>
      <c r="C73" s="99" t="s">
        <v>3</v>
      </c>
      <c r="D73" s="99">
        <f t="shared" si="7"/>
        <v>250</v>
      </c>
      <c r="E73" s="99" t="s">
        <v>3</v>
      </c>
      <c r="F73" s="100">
        <f t="shared" si="8"/>
        <v>1800</v>
      </c>
      <c r="G73" s="99" t="s">
        <v>3</v>
      </c>
      <c r="H73" s="99">
        <v>4</v>
      </c>
      <c r="I73" s="100" t="s">
        <v>76</v>
      </c>
      <c r="J73" s="122">
        <v>100</v>
      </c>
      <c r="K73" s="123">
        <v>250</v>
      </c>
      <c r="L73" s="123">
        <v>1800</v>
      </c>
      <c r="M73" s="118">
        <v>15.682472183381998</v>
      </c>
      <c r="N73" s="133">
        <v>1856.7614339999996</v>
      </c>
      <c r="O73" s="120">
        <v>26345.03311960079</v>
      </c>
      <c r="P73" s="121">
        <v>28601.71039960079</v>
      </c>
    </row>
    <row r="74" spans="1:16" s="20" customFormat="1" ht="16.5" customHeight="1" thickBot="1">
      <c r="A74" s="98" t="s">
        <v>75</v>
      </c>
      <c r="B74" s="99">
        <f t="shared" si="6"/>
        <v>100</v>
      </c>
      <c r="C74" s="99" t="s">
        <v>3</v>
      </c>
      <c r="D74" s="99">
        <f t="shared" si="7"/>
        <v>250</v>
      </c>
      <c r="E74" s="99" t="s">
        <v>3</v>
      </c>
      <c r="F74" s="100">
        <f t="shared" si="8"/>
        <v>1900</v>
      </c>
      <c r="G74" s="99" t="s">
        <v>3</v>
      </c>
      <c r="H74" s="99">
        <v>4</v>
      </c>
      <c r="I74" s="100" t="s">
        <v>76</v>
      </c>
      <c r="J74" s="122">
        <v>100</v>
      </c>
      <c r="K74" s="123">
        <v>250</v>
      </c>
      <c r="L74" s="123">
        <v>1900</v>
      </c>
      <c r="M74" s="118">
        <v>16.431515742902</v>
      </c>
      <c r="N74" s="133">
        <v>1959.9148469999996</v>
      </c>
      <c r="O74" s="120">
        <v>27574.353934560942</v>
      </c>
      <c r="P74" s="121">
        <v>29831.031214560935</v>
      </c>
    </row>
    <row r="75" spans="1:16" s="20" customFormat="1" ht="17.25" customHeight="1" thickBot="1">
      <c r="A75" s="98" t="s">
        <v>75</v>
      </c>
      <c r="B75" s="99">
        <f t="shared" si="6"/>
        <v>100</v>
      </c>
      <c r="C75" s="99" t="s">
        <v>3</v>
      </c>
      <c r="D75" s="99">
        <f t="shared" si="7"/>
        <v>250</v>
      </c>
      <c r="E75" s="99" t="s">
        <v>3</v>
      </c>
      <c r="F75" s="100">
        <f t="shared" si="8"/>
        <v>2000</v>
      </c>
      <c r="G75" s="99" t="s">
        <v>3</v>
      </c>
      <c r="H75" s="99">
        <v>4</v>
      </c>
      <c r="I75" s="100" t="s">
        <v>76</v>
      </c>
      <c r="J75" s="122">
        <v>100</v>
      </c>
      <c r="K75" s="123">
        <v>250</v>
      </c>
      <c r="L75" s="123">
        <v>2000</v>
      </c>
      <c r="M75" s="118">
        <v>17.180559302422004</v>
      </c>
      <c r="N75" s="133">
        <v>2063.0682599999996</v>
      </c>
      <c r="O75" s="120">
        <v>28864.514271693068</v>
      </c>
      <c r="P75" s="121">
        <v>31121.191551693075</v>
      </c>
    </row>
    <row r="76" spans="1:16" ht="16.5" thickBot="1">
      <c r="A76" s="98" t="s">
        <v>75</v>
      </c>
      <c r="B76" s="99">
        <f t="shared" si="6"/>
        <v>100</v>
      </c>
      <c r="C76" s="99" t="s">
        <v>3</v>
      </c>
      <c r="D76" s="99">
        <f t="shared" si="7"/>
        <v>250</v>
      </c>
      <c r="E76" s="99" t="s">
        <v>3</v>
      </c>
      <c r="F76" s="100">
        <f t="shared" si="8"/>
        <v>2100</v>
      </c>
      <c r="G76" s="99" t="s">
        <v>3</v>
      </c>
      <c r="H76" s="99">
        <v>4</v>
      </c>
      <c r="I76" s="100" t="s">
        <v>76</v>
      </c>
      <c r="J76" s="122">
        <v>100</v>
      </c>
      <c r="K76" s="123">
        <v>250</v>
      </c>
      <c r="L76" s="123">
        <v>2100</v>
      </c>
      <c r="M76" s="118">
        <v>17.929602861942001</v>
      </c>
      <c r="N76" s="133">
        <v>2166.2216729999996</v>
      </c>
      <c r="O76" s="120">
        <v>30101.214510653208</v>
      </c>
      <c r="P76" s="121">
        <v>32357.891790653208</v>
      </c>
    </row>
    <row r="77" spans="1:16" ht="16.5" thickBot="1">
      <c r="A77" s="98" t="s">
        <v>75</v>
      </c>
      <c r="B77" s="99">
        <f t="shared" si="6"/>
        <v>100</v>
      </c>
      <c r="C77" s="99" t="s">
        <v>3</v>
      </c>
      <c r="D77" s="99">
        <f t="shared" si="7"/>
        <v>250</v>
      </c>
      <c r="E77" s="99" t="s">
        <v>3</v>
      </c>
      <c r="F77" s="100">
        <f t="shared" si="8"/>
        <v>2200</v>
      </c>
      <c r="G77" s="99" t="s">
        <v>3</v>
      </c>
      <c r="H77" s="99">
        <v>4</v>
      </c>
      <c r="I77" s="100" t="s">
        <v>76</v>
      </c>
      <c r="J77" s="122">
        <v>100</v>
      </c>
      <c r="K77" s="123">
        <v>250</v>
      </c>
      <c r="L77" s="123">
        <v>2200</v>
      </c>
      <c r="M77" s="118">
        <v>18.678646421461998</v>
      </c>
      <c r="N77" s="133">
        <v>2269.3750859999996</v>
      </c>
      <c r="O77" s="120">
        <v>31330.535325613339</v>
      </c>
      <c r="P77" s="121">
        <v>33587.212605613342</v>
      </c>
    </row>
    <row r="78" spans="1:16" ht="16.5" thickBot="1">
      <c r="A78" s="98" t="s">
        <v>75</v>
      </c>
      <c r="B78" s="99">
        <f t="shared" si="6"/>
        <v>100</v>
      </c>
      <c r="C78" s="99" t="s">
        <v>3</v>
      </c>
      <c r="D78" s="99">
        <f t="shared" si="7"/>
        <v>250</v>
      </c>
      <c r="E78" s="99" t="s">
        <v>3</v>
      </c>
      <c r="F78" s="100">
        <f t="shared" si="8"/>
        <v>2300</v>
      </c>
      <c r="G78" s="99" t="s">
        <v>3</v>
      </c>
      <c r="H78" s="99">
        <v>4</v>
      </c>
      <c r="I78" s="100" t="s">
        <v>76</v>
      </c>
      <c r="J78" s="122">
        <v>100</v>
      </c>
      <c r="K78" s="123">
        <v>250</v>
      </c>
      <c r="L78" s="123">
        <v>2300</v>
      </c>
      <c r="M78" s="118">
        <v>19.427689980981995</v>
      </c>
      <c r="N78" s="133">
        <v>2372.5284989999991</v>
      </c>
      <c r="O78" s="120">
        <v>32539.436364573477</v>
      </c>
      <c r="P78" s="121">
        <v>34796.113644573474</v>
      </c>
    </row>
    <row r="79" spans="1:16" ht="16.5" thickBot="1">
      <c r="A79" s="98" t="s">
        <v>75</v>
      </c>
      <c r="B79" s="99">
        <f t="shared" si="6"/>
        <v>100</v>
      </c>
      <c r="C79" s="99" t="s">
        <v>3</v>
      </c>
      <c r="D79" s="99">
        <f t="shared" si="7"/>
        <v>250</v>
      </c>
      <c r="E79" s="99" t="s">
        <v>3</v>
      </c>
      <c r="F79" s="100">
        <f t="shared" si="8"/>
        <v>2400</v>
      </c>
      <c r="G79" s="99" t="s">
        <v>3</v>
      </c>
      <c r="H79" s="99">
        <v>4</v>
      </c>
      <c r="I79" s="100" t="s">
        <v>76</v>
      </c>
      <c r="J79" s="122">
        <v>100</v>
      </c>
      <c r="K79" s="123">
        <v>250</v>
      </c>
      <c r="L79" s="123">
        <v>2400</v>
      </c>
      <c r="M79" s="118">
        <v>20.176733540501999</v>
      </c>
      <c r="N79" s="133">
        <v>2475.6819119999996</v>
      </c>
      <c r="O79" s="120">
        <v>33748.337403533624</v>
      </c>
      <c r="P79" s="121">
        <v>36005.01468353362</v>
      </c>
    </row>
    <row r="80" spans="1:16" ht="16.5" thickBot="1">
      <c r="A80" s="98" t="s">
        <v>75</v>
      </c>
      <c r="B80" s="99">
        <f t="shared" si="6"/>
        <v>100</v>
      </c>
      <c r="C80" s="99" t="s">
        <v>3</v>
      </c>
      <c r="D80" s="99">
        <f t="shared" si="7"/>
        <v>250</v>
      </c>
      <c r="E80" s="99" t="s">
        <v>3</v>
      </c>
      <c r="F80" s="100">
        <f t="shared" si="8"/>
        <v>2500</v>
      </c>
      <c r="G80" s="99" t="s">
        <v>3</v>
      </c>
      <c r="H80" s="99">
        <v>4</v>
      </c>
      <c r="I80" s="100" t="s">
        <v>76</v>
      </c>
      <c r="J80" s="122">
        <v>100</v>
      </c>
      <c r="K80" s="123">
        <v>250</v>
      </c>
      <c r="L80" s="123">
        <v>2500</v>
      </c>
      <c r="M80" s="118">
        <v>21.565630600021997</v>
      </c>
      <c r="N80" s="133">
        <v>2578.8353249999996</v>
      </c>
      <c r="O80" s="120">
        <v>35560.196377517939</v>
      </c>
      <c r="P80" s="121">
        <v>37816.873657517935</v>
      </c>
    </row>
    <row r="81" spans="1:16" ht="16.5" thickBot="1">
      <c r="A81" s="98" t="s">
        <v>75</v>
      </c>
      <c r="B81" s="99">
        <f t="shared" si="6"/>
        <v>100</v>
      </c>
      <c r="C81" s="99" t="s">
        <v>3</v>
      </c>
      <c r="D81" s="99">
        <f t="shared" si="7"/>
        <v>250</v>
      </c>
      <c r="E81" s="99" t="s">
        <v>3</v>
      </c>
      <c r="F81" s="100">
        <f t="shared" si="8"/>
        <v>2600</v>
      </c>
      <c r="G81" s="99" t="s">
        <v>3</v>
      </c>
      <c r="H81" s="99">
        <v>4</v>
      </c>
      <c r="I81" s="100" t="s">
        <v>76</v>
      </c>
      <c r="J81" s="122">
        <v>100</v>
      </c>
      <c r="K81" s="123">
        <v>250</v>
      </c>
      <c r="L81" s="123">
        <v>2600</v>
      </c>
      <c r="M81" s="118">
        <v>22.314674159542001</v>
      </c>
      <c r="N81" s="133">
        <v>2681.9887379999996</v>
      </c>
      <c r="O81" s="120">
        <v>36796.89661647808</v>
      </c>
      <c r="P81" s="121">
        <v>39053.573896478083</v>
      </c>
    </row>
    <row r="82" spans="1:16" ht="16.5" thickBot="1">
      <c r="A82" s="98" t="s">
        <v>75</v>
      </c>
      <c r="B82" s="99">
        <f t="shared" si="6"/>
        <v>100</v>
      </c>
      <c r="C82" s="99" t="s">
        <v>3</v>
      </c>
      <c r="D82" s="99">
        <f t="shared" si="7"/>
        <v>250</v>
      </c>
      <c r="E82" s="99" t="s">
        <v>3</v>
      </c>
      <c r="F82" s="100">
        <f t="shared" si="8"/>
        <v>2700</v>
      </c>
      <c r="G82" s="99" t="s">
        <v>3</v>
      </c>
      <c r="H82" s="99">
        <v>4</v>
      </c>
      <c r="I82" s="100" t="s">
        <v>76</v>
      </c>
      <c r="J82" s="122">
        <v>100</v>
      </c>
      <c r="K82" s="123">
        <v>250</v>
      </c>
      <c r="L82" s="123">
        <v>2700</v>
      </c>
      <c r="M82" s="118">
        <v>23.063717719061998</v>
      </c>
      <c r="N82" s="133">
        <v>2785.1421509999996</v>
      </c>
      <c r="O82" s="120">
        <v>38059.257753610204</v>
      </c>
      <c r="P82" s="121">
        <v>40315.935033610207</v>
      </c>
    </row>
    <row r="83" spans="1:16" ht="16.5" thickBot="1">
      <c r="A83" s="98" t="s">
        <v>75</v>
      </c>
      <c r="B83" s="99">
        <f t="shared" si="6"/>
        <v>100</v>
      </c>
      <c r="C83" s="99" t="s">
        <v>3</v>
      </c>
      <c r="D83" s="99">
        <f t="shared" si="7"/>
        <v>250</v>
      </c>
      <c r="E83" s="99" t="s">
        <v>3</v>
      </c>
      <c r="F83" s="100">
        <f t="shared" si="8"/>
        <v>2800</v>
      </c>
      <c r="G83" s="99" t="s">
        <v>3</v>
      </c>
      <c r="H83" s="99">
        <v>4</v>
      </c>
      <c r="I83" s="100" t="s">
        <v>76</v>
      </c>
      <c r="J83" s="122">
        <v>100</v>
      </c>
      <c r="K83" s="123">
        <v>250</v>
      </c>
      <c r="L83" s="123">
        <v>2800</v>
      </c>
      <c r="M83" s="118">
        <v>23.812761278581998</v>
      </c>
      <c r="N83" s="133">
        <v>2888.2955639999991</v>
      </c>
      <c r="O83" s="120">
        <v>39288.578568570338</v>
      </c>
      <c r="P83" s="121">
        <v>41545.255848570341</v>
      </c>
    </row>
    <row r="84" spans="1:16" ht="16.5" thickBot="1">
      <c r="A84" s="98" t="s">
        <v>75</v>
      </c>
      <c r="B84" s="99">
        <f t="shared" si="6"/>
        <v>100</v>
      </c>
      <c r="C84" s="99" t="s">
        <v>3</v>
      </c>
      <c r="D84" s="99">
        <f t="shared" si="7"/>
        <v>250</v>
      </c>
      <c r="E84" s="99" t="s">
        <v>3</v>
      </c>
      <c r="F84" s="100">
        <f t="shared" si="8"/>
        <v>2900</v>
      </c>
      <c r="G84" s="99" t="s">
        <v>3</v>
      </c>
      <c r="H84" s="99">
        <v>4</v>
      </c>
      <c r="I84" s="100" t="s">
        <v>76</v>
      </c>
      <c r="J84" s="122">
        <v>100</v>
      </c>
      <c r="K84" s="123">
        <v>250</v>
      </c>
      <c r="L84" s="123">
        <v>2900</v>
      </c>
      <c r="M84" s="118">
        <v>24.561804838101999</v>
      </c>
      <c r="N84" s="133">
        <v>2991.4489769999991</v>
      </c>
      <c r="O84" s="120">
        <v>40497.479607530477</v>
      </c>
      <c r="P84" s="121">
        <v>42754.15688753048</v>
      </c>
    </row>
    <row r="85" spans="1:16" ht="16.5" thickBot="1">
      <c r="A85" s="98" t="s">
        <v>75</v>
      </c>
      <c r="B85" s="99">
        <f t="shared" si="6"/>
        <v>100</v>
      </c>
      <c r="C85" s="99" t="s">
        <v>3</v>
      </c>
      <c r="D85" s="99">
        <f t="shared" si="7"/>
        <v>250</v>
      </c>
      <c r="E85" s="99" t="s">
        <v>3</v>
      </c>
      <c r="F85" s="100">
        <f t="shared" si="8"/>
        <v>3000</v>
      </c>
      <c r="G85" s="99" t="s">
        <v>3</v>
      </c>
      <c r="H85" s="99">
        <v>4</v>
      </c>
      <c r="I85" s="100" t="s">
        <v>76</v>
      </c>
      <c r="J85" s="124">
        <v>100</v>
      </c>
      <c r="K85" s="125">
        <v>250</v>
      </c>
      <c r="L85" s="125">
        <v>3000</v>
      </c>
      <c r="M85" s="126">
        <v>25.310848397621996</v>
      </c>
      <c r="N85" s="134">
        <v>3094.6023899999991</v>
      </c>
      <c r="O85" s="128">
        <v>41731.65264649062</v>
      </c>
      <c r="P85" s="129">
        <v>43988.329926490624</v>
      </c>
    </row>
  </sheetData>
  <mergeCells count="11">
    <mergeCell ref="A33:P33"/>
    <mergeCell ref="A59:P59"/>
    <mergeCell ref="A60:P60"/>
    <mergeCell ref="A3:I4"/>
    <mergeCell ref="J3:M3"/>
    <mergeCell ref="N3:N4"/>
    <mergeCell ref="O3:O4"/>
    <mergeCell ref="P3:P4"/>
    <mergeCell ref="A5:P5"/>
    <mergeCell ref="A6:P6"/>
    <mergeCell ref="A32:P32"/>
  </mergeCells>
  <hyperlinks>
    <hyperlink ref="A1:I1" location="Главная!A1" display="Вернуться на главную страницу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G252"/>
  <sheetViews>
    <sheetView zoomScale="85" zoomScaleNormal="85" workbookViewId="0">
      <pane ySplit="4" topLeftCell="A5" activePane="bottomLeft" state="frozen"/>
      <selection pane="bottomLeft" activeCell="R7" sqref="R7"/>
    </sheetView>
  </sheetViews>
  <sheetFormatPr defaultRowHeight="15"/>
  <cols>
    <col min="1" max="1" width="4.85546875" style="20" customWidth="1"/>
    <col min="2" max="2" width="6" style="20" customWidth="1"/>
    <col min="3" max="3" width="2.42578125" style="20" customWidth="1"/>
    <col min="4" max="4" width="5.7109375" style="1" customWidth="1"/>
    <col min="5" max="5" width="2.42578125" style="1" customWidth="1"/>
    <col min="6" max="6" width="6" style="1" customWidth="1"/>
    <col min="7" max="7" width="2.42578125" style="1" customWidth="1"/>
    <col min="8" max="9" width="4.42578125" style="1" customWidth="1"/>
    <col min="10" max="12" width="11.28515625" style="1" customWidth="1"/>
    <col min="13" max="13" width="15.5703125" style="20" customWidth="1"/>
    <col min="14" max="14" width="19.140625" style="20" customWidth="1"/>
    <col min="15" max="16" width="27.7109375" style="20" customWidth="1"/>
  </cols>
  <sheetData>
    <row r="1" spans="1:16" s="20" customFormat="1" ht="16.5" customHeight="1">
      <c r="A1" s="46" t="s">
        <v>9</v>
      </c>
      <c r="B1" s="46"/>
      <c r="C1" s="46"/>
      <c r="D1" s="32"/>
      <c r="E1" s="32"/>
      <c r="F1" s="32"/>
      <c r="G1" s="32"/>
      <c r="H1" s="32"/>
      <c r="I1" s="32"/>
      <c r="J1" s="31"/>
      <c r="K1" s="31"/>
      <c r="L1" s="31"/>
      <c r="M1" s="42"/>
      <c r="N1" s="6"/>
      <c r="O1" s="36"/>
      <c r="P1" s="36"/>
    </row>
    <row r="2" spans="1:16" s="20" customFormat="1" ht="13.5" customHeight="1" thickBot="1">
      <c r="A2" s="13"/>
      <c r="B2" s="13"/>
      <c r="C2" s="13"/>
      <c r="D2" s="13"/>
      <c r="E2" s="13"/>
      <c r="F2" s="50"/>
      <c r="G2" s="13"/>
      <c r="H2" s="13"/>
      <c r="I2" s="13"/>
      <c r="J2" s="33"/>
      <c r="K2" s="31"/>
      <c r="L2" s="31"/>
      <c r="M2" s="42"/>
      <c r="N2" s="34"/>
      <c r="O2" s="35"/>
      <c r="P2" s="35"/>
    </row>
    <row r="3" spans="1:16" s="20" customFormat="1" ht="69" customHeight="1" thickBot="1">
      <c r="A3" s="256" t="s">
        <v>8</v>
      </c>
      <c r="B3" s="257"/>
      <c r="C3" s="257"/>
      <c r="D3" s="257"/>
      <c r="E3" s="257"/>
      <c r="F3" s="257"/>
      <c r="G3" s="257"/>
      <c r="H3" s="257"/>
      <c r="I3" s="258"/>
      <c r="J3" s="262" t="s">
        <v>50</v>
      </c>
      <c r="K3" s="263"/>
      <c r="L3" s="263"/>
      <c r="M3" s="264"/>
      <c r="N3" s="269" t="s">
        <v>49</v>
      </c>
      <c r="O3" s="267" t="s">
        <v>87</v>
      </c>
      <c r="P3" s="267" t="s">
        <v>88</v>
      </c>
    </row>
    <row r="4" spans="1:16" s="20" customFormat="1" ht="69" customHeight="1" thickBot="1">
      <c r="A4" s="259"/>
      <c r="B4" s="260"/>
      <c r="C4" s="260"/>
      <c r="D4" s="260"/>
      <c r="E4" s="260"/>
      <c r="F4" s="260"/>
      <c r="G4" s="260"/>
      <c r="H4" s="260"/>
      <c r="I4" s="261"/>
      <c r="J4" s="91" t="s">
        <v>0</v>
      </c>
      <c r="K4" s="92" t="s">
        <v>1</v>
      </c>
      <c r="L4" s="92" t="s">
        <v>2</v>
      </c>
      <c r="M4" s="93" t="s">
        <v>48</v>
      </c>
      <c r="N4" s="270"/>
      <c r="O4" s="268"/>
      <c r="P4" s="268"/>
    </row>
    <row r="5" spans="1:16" s="20" customFormat="1" ht="16.5" customHeight="1" thickBot="1">
      <c r="A5" s="253" t="s">
        <v>81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5"/>
    </row>
    <row r="6" spans="1:16" s="20" customFormat="1" ht="16.5" customHeight="1" thickBot="1">
      <c r="A6" s="250" t="s">
        <v>60</v>
      </c>
      <c r="B6" s="251"/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2"/>
    </row>
    <row r="7" spans="1:16" s="20" customFormat="1" ht="16.5" customHeight="1" thickBot="1">
      <c r="A7" s="98" t="s">
        <v>75</v>
      </c>
      <c r="B7" s="99">
        <f t="shared" ref="B7:B31" si="0">J7</f>
        <v>150</v>
      </c>
      <c r="C7" s="99" t="s">
        <v>3</v>
      </c>
      <c r="D7" s="99">
        <f t="shared" ref="D7:D31" si="1">K7</f>
        <v>100</v>
      </c>
      <c r="E7" s="99" t="s">
        <v>3</v>
      </c>
      <c r="F7" s="100">
        <f t="shared" ref="F7:F31" si="2">L7</f>
        <v>600</v>
      </c>
      <c r="G7" s="99" t="s">
        <v>3</v>
      </c>
      <c r="H7" s="99">
        <v>2</v>
      </c>
      <c r="I7" s="100" t="s">
        <v>25</v>
      </c>
      <c r="J7" s="130">
        <v>150</v>
      </c>
      <c r="K7" s="131">
        <v>100</v>
      </c>
      <c r="L7" s="131">
        <v>600</v>
      </c>
      <c r="M7" s="135">
        <v>4.6281020845710001</v>
      </c>
      <c r="N7" s="136">
        <v>350.99459999999999</v>
      </c>
      <c r="O7" s="137">
        <v>7347.6897055244826</v>
      </c>
      <c r="P7" s="138">
        <v>9437.571785524482</v>
      </c>
    </row>
    <row r="8" spans="1:16" s="20" customFormat="1" ht="16.5" customHeight="1" thickBot="1">
      <c r="A8" s="98" t="s">
        <v>75</v>
      </c>
      <c r="B8" s="99">
        <f t="shared" si="0"/>
        <v>150</v>
      </c>
      <c r="C8" s="99" t="s">
        <v>3</v>
      </c>
      <c r="D8" s="99">
        <f t="shared" si="1"/>
        <v>100</v>
      </c>
      <c r="E8" s="99" t="s">
        <v>3</v>
      </c>
      <c r="F8" s="100">
        <f t="shared" si="2"/>
        <v>700</v>
      </c>
      <c r="G8" s="99" t="s">
        <v>3</v>
      </c>
      <c r="H8" s="99">
        <v>2</v>
      </c>
      <c r="I8" s="100" t="s">
        <v>25</v>
      </c>
      <c r="J8" s="122">
        <v>150</v>
      </c>
      <c r="K8" s="123">
        <v>100</v>
      </c>
      <c r="L8" s="123">
        <v>700</v>
      </c>
      <c r="M8" s="139">
        <v>5.2356788643309997</v>
      </c>
      <c r="N8" s="140">
        <v>409.49369999999999</v>
      </c>
      <c r="O8" s="141">
        <v>8052.7976491093978</v>
      </c>
      <c r="P8" s="142">
        <v>10142.679729109397</v>
      </c>
    </row>
    <row r="9" spans="1:16" s="20" customFormat="1" ht="16.5" customHeight="1" thickBot="1">
      <c r="A9" s="98" t="s">
        <v>75</v>
      </c>
      <c r="B9" s="99">
        <f t="shared" si="0"/>
        <v>150</v>
      </c>
      <c r="C9" s="99" t="s">
        <v>3</v>
      </c>
      <c r="D9" s="99">
        <f t="shared" si="1"/>
        <v>100</v>
      </c>
      <c r="E9" s="99" t="s">
        <v>3</v>
      </c>
      <c r="F9" s="100">
        <f t="shared" si="2"/>
        <v>800</v>
      </c>
      <c r="G9" s="99" t="s">
        <v>3</v>
      </c>
      <c r="H9" s="99">
        <v>2</v>
      </c>
      <c r="I9" s="100" t="s">
        <v>25</v>
      </c>
      <c r="J9" s="122">
        <v>150</v>
      </c>
      <c r="K9" s="123">
        <v>100</v>
      </c>
      <c r="L9" s="123">
        <v>800</v>
      </c>
      <c r="M9" s="139">
        <v>5.8432556440910002</v>
      </c>
      <c r="N9" s="140">
        <v>467.99279999999999</v>
      </c>
      <c r="O9" s="141">
        <v>8732.4314166943132</v>
      </c>
      <c r="P9" s="142">
        <v>10822.313496694314</v>
      </c>
    </row>
    <row r="10" spans="1:16" s="20" customFormat="1" ht="16.5" customHeight="1" thickBot="1">
      <c r="A10" s="98" t="s">
        <v>75</v>
      </c>
      <c r="B10" s="99">
        <f t="shared" si="0"/>
        <v>150</v>
      </c>
      <c r="C10" s="99" t="s">
        <v>3</v>
      </c>
      <c r="D10" s="99">
        <f t="shared" si="1"/>
        <v>100</v>
      </c>
      <c r="E10" s="99" t="s">
        <v>3</v>
      </c>
      <c r="F10" s="100">
        <f t="shared" si="2"/>
        <v>900</v>
      </c>
      <c r="G10" s="99" t="s">
        <v>3</v>
      </c>
      <c r="H10" s="99">
        <v>2</v>
      </c>
      <c r="I10" s="100" t="s">
        <v>25</v>
      </c>
      <c r="J10" s="122">
        <v>150</v>
      </c>
      <c r="K10" s="123">
        <v>100</v>
      </c>
      <c r="L10" s="123">
        <v>900</v>
      </c>
      <c r="M10" s="139">
        <v>6.4508324238509998</v>
      </c>
      <c r="N10" s="140">
        <v>526.49189999999999</v>
      </c>
      <c r="O10" s="141">
        <v>9412.065184279234</v>
      </c>
      <c r="P10" s="142">
        <v>11501.947264279232</v>
      </c>
    </row>
    <row r="11" spans="1:16" s="20" customFormat="1" ht="16.5" customHeight="1" thickBot="1">
      <c r="A11" s="98" t="s">
        <v>75</v>
      </c>
      <c r="B11" s="99">
        <f t="shared" si="0"/>
        <v>150</v>
      </c>
      <c r="C11" s="99" t="s">
        <v>3</v>
      </c>
      <c r="D11" s="99">
        <f t="shared" si="1"/>
        <v>100</v>
      </c>
      <c r="E11" s="99" t="s">
        <v>3</v>
      </c>
      <c r="F11" s="100">
        <f t="shared" si="2"/>
        <v>1000</v>
      </c>
      <c r="G11" s="99" t="s">
        <v>3</v>
      </c>
      <c r="H11" s="99">
        <v>2</v>
      </c>
      <c r="I11" s="100" t="s">
        <v>25</v>
      </c>
      <c r="J11" s="122">
        <v>150</v>
      </c>
      <c r="K11" s="123">
        <v>100</v>
      </c>
      <c r="L11" s="123">
        <v>1000</v>
      </c>
      <c r="M11" s="139">
        <v>7.0584092036109993</v>
      </c>
      <c r="N11" s="140">
        <v>584.99099999999999</v>
      </c>
      <c r="O11" s="141">
        <v>10144.972327864154</v>
      </c>
      <c r="P11" s="142">
        <v>12234.854407864152</v>
      </c>
    </row>
    <row r="12" spans="1:16" s="20" customFormat="1" ht="16.5" customHeight="1" thickBot="1">
      <c r="A12" s="98" t="s">
        <v>75</v>
      </c>
      <c r="B12" s="99">
        <f t="shared" si="0"/>
        <v>150</v>
      </c>
      <c r="C12" s="99" t="s">
        <v>3</v>
      </c>
      <c r="D12" s="99">
        <f t="shared" si="1"/>
        <v>100</v>
      </c>
      <c r="E12" s="99" t="s">
        <v>3</v>
      </c>
      <c r="F12" s="100">
        <f t="shared" si="2"/>
        <v>1100</v>
      </c>
      <c r="G12" s="99" t="s">
        <v>3</v>
      </c>
      <c r="H12" s="99">
        <v>2</v>
      </c>
      <c r="I12" s="100" t="s">
        <v>25</v>
      </c>
      <c r="J12" s="122">
        <v>150</v>
      </c>
      <c r="K12" s="123">
        <v>100</v>
      </c>
      <c r="L12" s="123">
        <v>1100</v>
      </c>
      <c r="M12" s="139">
        <v>7.6659859833709998</v>
      </c>
      <c r="N12" s="140">
        <v>643.49009999999998</v>
      </c>
      <c r="O12" s="141">
        <v>10875.150095449068</v>
      </c>
      <c r="P12" s="142">
        <v>12965.032175449067</v>
      </c>
    </row>
    <row r="13" spans="1:16" s="20" customFormat="1" ht="16.5" customHeight="1" thickBot="1">
      <c r="A13" s="98" t="s">
        <v>75</v>
      </c>
      <c r="B13" s="99">
        <f t="shared" si="0"/>
        <v>150</v>
      </c>
      <c r="C13" s="99" t="s">
        <v>3</v>
      </c>
      <c r="D13" s="99">
        <f t="shared" si="1"/>
        <v>100</v>
      </c>
      <c r="E13" s="99" t="s">
        <v>3</v>
      </c>
      <c r="F13" s="100">
        <f t="shared" si="2"/>
        <v>1200</v>
      </c>
      <c r="G13" s="99" t="s">
        <v>3</v>
      </c>
      <c r="H13" s="99">
        <v>2</v>
      </c>
      <c r="I13" s="100" t="s">
        <v>25</v>
      </c>
      <c r="J13" s="122">
        <v>150</v>
      </c>
      <c r="K13" s="123">
        <v>100</v>
      </c>
      <c r="L13" s="123">
        <v>1200</v>
      </c>
      <c r="M13" s="139">
        <v>8.2735627631310003</v>
      </c>
      <c r="N13" s="140">
        <v>701.98919999999998</v>
      </c>
      <c r="O13" s="141">
        <v>11586.568312119982</v>
      </c>
      <c r="P13" s="142">
        <v>13676.450392119985</v>
      </c>
    </row>
    <row r="14" spans="1:16" s="20" customFormat="1" ht="16.5" customHeight="1" thickBot="1">
      <c r="A14" s="98" t="s">
        <v>75</v>
      </c>
      <c r="B14" s="99">
        <f t="shared" si="0"/>
        <v>150</v>
      </c>
      <c r="C14" s="99" t="s">
        <v>3</v>
      </c>
      <c r="D14" s="99">
        <f t="shared" si="1"/>
        <v>100</v>
      </c>
      <c r="E14" s="99" t="s">
        <v>3</v>
      </c>
      <c r="F14" s="100">
        <f t="shared" si="2"/>
        <v>1300</v>
      </c>
      <c r="G14" s="99" t="s">
        <v>3</v>
      </c>
      <c r="H14" s="99">
        <v>2</v>
      </c>
      <c r="I14" s="100" t="s">
        <v>25</v>
      </c>
      <c r="J14" s="122">
        <v>150</v>
      </c>
      <c r="K14" s="123">
        <v>100</v>
      </c>
      <c r="L14" s="123">
        <v>1300</v>
      </c>
      <c r="M14" s="139">
        <v>8.8811395428909989</v>
      </c>
      <c r="N14" s="140">
        <v>760.48829999999998</v>
      </c>
      <c r="O14" s="141">
        <v>12294.203455704903</v>
      </c>
      <c r="P14" s="142">
        <v>14384.0855357049</v>
      </c>
    </row>
    <row r="15" spans="1:16" s="20" customFormat="1" ht="16.5" customHeight="1" thickBot="1">
      <c r="A15" s="98" t="s">
        <v>75</v>
      </c>
      <c r="B15" s="99">
        <f t="shared" si="0"/>
        <v>150</v>
      </c>
      <c r="C15" s="99" t="s">
        <v>3</v>
      </c>
      <c r="D15" s="99">
        <f t="shared" si="1"/>
        <v>100</v>
      </c>
      <c r="E15" s="99" t="s">
        <v>3</v>
      </c>
      <c r="F15" s="100">
        <f t="shared" si="2"/>
        <v>1400</v>
      </c>
      <c r="G15" s="99" t="s">
        <v>3</v>
      </c>
      <c r="H15" s="99">
        <v>2</v>
      </c>
      <c r="I15" s="100" t="s">
        <v>25</v>
      </c>
      <c r="J15" s="122">
        <v>150</v>
      </c>
      <c r="K15" s="123">
        <v>100</v>
      </c>
      <c r="L15" s="123">
        <v>1400</v>
      </c>
      <c r="M15" s="139">
        <v>9.4887163226509994</v>
      </c>
      <c r="N15" s="140">
        <v>818.98739999999998</v>
      </c>
      <c r="O15" s="141">
        <v>12973.837223289818</v>
      </c>
      <c r="P15" s="142">
        <v>15063.719303289821</v>
      </c>
    </row>
    <row r="16" spans="1:16" s="20" customFormat="1" ht="16.5" customHeight="1" thickBot="1">
      <c r="A16" s="98" t="s">
        <v>75</v>
      </c>
      <c r="B16" s="99">
        <f t="shared" si="0"/>
        <v>150</v>
      </c>
      <c r="C16" s="99" t="s">
        <v>3</v>
      </c>
      <c r="D16" s="99">
        <f t="shared" si="1"/>
        <v>100</v>
      </c>
      <c r="E16" s="99" t="s">
        <v>3</v>
      </c>
      <c r="F16" s="100">
        <f t="shared" si="2"/>
        <v>1500</v>
      </c>
      <c r="G16" s="99" t="s">
        <v>3</v>
      </c>
      <c r="H16" s="99">
        <v>2</v>
      </c>
      <c r="I16" s="100" t="s">
        <v>25</v>
      </c>
      <c r="J16" s="122">
        <v>150</v>
      </c>
      <c r="K16" s="123">
        <v>100</v>
      </c>
      <c r="L16" s="123">
        <v>1500</v>
      </c>
      <c r="M16" s="139">
        <v>10.399381602411001</v>
      </c>
      <c r="N16" s="140">
        <v>877.48649999999998</v>
      </c>
      <c r="O16" s="141">
        <v>14141.130954201974</v>
      </c>
      <c r="P16" s="142">
        <v>16231.013034201973</v>
      </c>
    </row>
    <row r="17" spans="1:16" s="20" customFormat="1" ht="16.5" customHeight="1" thickBot="1">
      <c r="A17" s="98" t="s">
        <v>75</v>
      </c>
      <c r="B17" s="99">
        <f t="shared" si="0"/>
        <v>150</v>
      </c>
      <c r="C17" s="99" t="s">
        <v>3</v>
      </c>
      <c r="D17" s="99">
        <f t="shared" si="1"/>
        <v>100</v>
      </c>
      <c r="E17" s="99" t="s">
        <v>3</v>
      </c>
      <c r="F17" s="100">
        <f t="shared" si="2"/>
        <v>1600</v>
      </c>
      <c r="G17" s="99" t="s">
        <v>3</v>
      </c>
      <c r="H17" s="99">
        <v>2</v>
      </c>
      <c r="I17" s="100" t="s">
        <v>25</v>
      </c>
      <c r="J17" s="122">
        <v>150</v>
      </c>
      <c r="K17" s="123">
        <v>100</v>
      </c>
      <c r="L17" s="123">
        <v>1600</v>
      </c>
      <c r="M17" s="139">
        <v>11.006958382171</v>
      </c>
      <c r="N17" s="140">
        <v>935.98559999999998</v>
      </c>
      <c r="O17" s="141">
        <v>14922.054897786888</v>
      </c>
      <c r="P17" s="142">
        <v>17011.936977786889</v>
      </c>
    </row>
    <row r="18" spans="1:16" s="20" customFormat="1" ht="16.5" customHeight="1" thickBot="1">
      <c r="A18" s="98" t="s">
        <v>75</v>
      </c>
      <c r="B18" s="99">
        <f t="shared" si="0"/>
        <v>150</v>
      </c>
      <c r="C18" s="99" t="s">
        <v>3</v>
      </c>
      <c r="D18" s="99">
        <f t="shared" si="1"/>
        <v>100</v>
      </c>
      <c r="E18" s="99" t="s">
        <v>3</v>
      </c>
      <c r="F18" s="100">
        <f t="shared" si="2"/>
        <v>1700</v>
      </c>
      <c r="G18" s="99" t="s">
        <v>3</v>
      </c>
      <c r="H18" s="99">
        <v>2</v>
      </c>
      <c r="I18" s="100" t="s">
        <v>25</v>
      </c>
      <c r="J18" s="122">
        <v>150</v>
      </c>
      <c r="K18" s="123">
        <v>100</v>
      </c>
      <c r="L18" s="123">
        <v>1700</v>
      </c>
      <c r="M18" s="139">
        <v>11.614535161930998</v>
      </c>
      <c r="N18" s="140">
        <v>994.48469999999998</v>
      </c>
      <c r="O18" s="141">
        <v>15601.688665371807</v>
      </c>
      <c r="P18" s="142">
        <v>17691.570745371806</v>
      </c>
    </row>
    <row r="19" spans="1:16" s="20" customFormat="1" ht="16.5" customHeight="1" thickBot="1">
      <c r="A19" s="98" t="s">
        <v>75</v>
      </c>
      <c r="B19" s="99">
        <f t="shared" si="0"/>
        <v>150</v>
      </c>
      <c r="C19" s="99" t="s">
        <v>3</v>
      </c>
      <c r="D19" s="99">
        <f t="shared" si="1"/>
        <v>100</v>
      </c>
      <c r="E19" s="99" t="s">
        <v>3</v>
      </c>
      <c r="F19" s="100">
        <f t="shared" si="2"/>
        <v>1800</v>
      </c>
      <c r="G19" s="99" t="s">
        <v>3</v>
      </c>
      <c r="H19" s="99">
        <v>2</v>
      </c>
      <c r="I19" s="100" t="s">
        <v>25</v>
      </c>
      <c r="J19" s="122">
        <v>150</v>
      </c>
      <c r="K19" s="123">
        <v>100</v>
      </c>
      <c r="L19" s="123">
        <v>1800</v>
      </c>
      <c r="M19" s="139">
        <v>12.222111941691001</v>
      </c>
      <c r="N19" s="140">
        <v>1052.9838</v>
      </c>
      <c r="O19" s="141">
        <v>16281.322432956724</v>
      </c>
      <c r="P19" s="142">
        <v>18371.204512956727</v>
      </c>
    </row>
    <row r="20" spans="1:16" s="20" customFormat="1" ht="16.5" customHeight="1" thickBot="1">
      <c r="A20" s="98" t="s">
        <v>75</v>
      </c>
      <c r="B20" s="99">
        <f t="shared" si="0"/>
        <v>150</v>
      </c>
      <c r="C20" s="99" t="s">
        <v>3</v>
      </c>
      <c r="D20" s="99">
        <f t="shared" si="1"/>
        <v>100</v>
      </c>
      <c r="E20" s="99" t="s">
        <v>3</v>
      </c>
      <c r="F20" s="100">
        <f t="shared" si="2"/>
        <v>1900</v>
      </c>
      <c r="G20" s="99" t="s">
        <v>3</v>
      </c>
      <c r="H20" s="99">
        <v>2</v>
      </c>
      <c r="I20" s="100" t="s">
        <v>25</v>
      </c>
      <c r="J20" s="122">
        <v>150</v>
      </c>
      <c r="K20" s="123">
        <v>100</v>
      </c>
      <c r="L20" s="123">
        <v>1900</v>
      </c>
      <c r="M20" s="139">
        <v>12.829688721450999</v>
      </c>
      <c r="N20" s="140">
        <v>1111.4829</v>
      </c>
      <c r="O20" s="141">
        <v>16986.430376541644</v>
      </c>
      <c r="P20" s="142">
        <v>19076.31245654164</v>
      </c>
    </row>
    <row r="21" spans="1:16" s="20" customFormat="1" ht="16.5" customHeight="1" thickBot="1">
      <c r="A21" s="98" t="s">
        <v>75</v>
      </c>
      <c r="B21" s="99">
        <f t="shared" si="0"/>
        <v>150</v>
      </c>
      <c r="C21" s="99" t="s">
        <v>3</v>
      </c>
      <c r="D21" s="99">
        <f t="shared" si="1"/>
        <v>100</v>
      </c>
      <c r="E21" s="99" t="s">
        <v>3</v>
      </c>
      <c r="F21" s="100">
        <f t="shared" si="2"/>
        <v>2000</v>
      </c>
      <c r="G21" s="99" t="s">
        <v>3</v>
      </c>
      <c r="H21" s="99">
        <v>2</v>
      </c>
      <c r="I21" s="100" t="s">
        <v>25</v>
      </c>
      <c r="J21" s="122">
        <v>150</v>
      </c>
      <c r="K21" s="123">
        <v>100</v>
      </c>
      <c r="L21" s="123">
        <v>2000</v>
      </c>
      <c r="M21" s="139">
        <v>13.437265501210998</v>
      </c>
      <c r="N21" s="140">
        <v>1169.982</v>
      </c>
      <c r="O21" s="141">
        <v>17725.647793212556</v>
      </c>
      <c r="P21" s="142">
        <v>19815.529873212556</v>
      </c>
    </row>
    <row r="22" spans="1:16" s="20" customFormat="1" ht="16.5" customHeight="1" thickBot="1">
      <c r="A22" s="98" t="s">
        <v>75</v>
      </c>
      <c r="B22" s="99">
        <f t="shared" si="0"/>
        <v>150</v>
      </c>
      <c r="C22" s="99" t="s">
        <v>3</v>
      </c>
      <c r="D22" s="99">
        <f t="shared" si="1"/>
        <v>100</v>
      </c>
      <c r="E22" s="99" t="s">
        <v>3</v>
      </c>
      <c r="F22" s="100">
        <f t="shared" si="2"/>
        <v>2100</v>
      </c>
      <c r="G22" s="99" t="s">
        <v>3</v>
      </c>
      <c r="H22" s="99">
        <v>2</v>
      </c>
      <c r="I22" s="100" t="s">
        <v>25</v>
      </c>
      <c r="J22" s="122">
        <v>150</v>
      </c>
      <c r="K22" s="123">
        <v>100</v>
      </c>
      <c r="L22" s="123">
        <v>2100</v>
      </c>
      <c r="M22" s="139">
        <v>14.044842280971</v>
      </c>
      <c r="N22" s="140">
        <v>1228.4811</v>
      </c>
      <c r="O22" s="141">
        <v>18433.080760797475</v>
      </c>
      <c r="P22" s="142">
        <v>20522.962840797478</v>
      </c>
    </row>
    <row r="23" spans="1:16" s="20" customFormat="1" ht="16.5" customHeight="1" thickBot="1">
      <c r="A23" s="98" t="s">
        <v>75</v>
      </c>
      <c r="B23" s="99">
        <f t="shared" si="0"/>
        <v>150</v>
      </c>
      <c r="C23" s="99" t="s">
        <v>3</v>
      </c>
      <c r="D23" s="99">
        <f t="shared" si="1"/>
        <v>100</v>
      </c>
      <c r="E23" s="99" t="s">
        <v>3</v>
      </c>
      <c r="F23" s="100">
        <f t="shared" si="2"/>
        <v>2200</v>
      </c>
      <c r="G23" s="99" t="s">
        <v>3</v>
      </c>
      <c r="H23" s="99">
        <v>2</v>
      </c>
      <c r="I23" s="100" t="s">
        <v>25</v>
      </c>
      <c r="J23" s="122">
        <v>150</v>
      </c>
      <c r="K23" s="123">
        <v>100</v>
      </c>
      <c r="L23" s="123">
        <v>2200</v>
      </c>
      <c r="M23" s="139">
        <v>14.652419060730997</v>
      </c>
      <c r="N23" s="140">
        <v>1286.9802</v>
      </c>
      <c r="O23" s="141">
        <v>19138.188704382388</v>
      </c>
      <c r="P23" s="142">
        <v>21228.070784382388</v>
      </c>
    </row>
    <row r="24" spans="1:16" s="20" customFormat="1" ht="16.5" customHeight="1" thickBot="1">
      <c r="A24" s="98" t="s">
        <v>75</v>
      </c>
      <c r="B24" s="99">
        <f t="shared" si="0"/>
        <v>150</v>
      </c>
      <c r="C24" s="99" t="s">
        <v>3</v>
      </c>
      <c r="D24" s="99">
        <f t="shared" si="1"/>
        <v>100</v>
      </c>
      <c r="E24" s="99" t="s">
        <v>3</v>
      </c>
      <c r="F24" s="100">
        <f t="shared" si="2"/>
        <v>2300</v>
      </c>
      <c r="G24" s="99" t="s">
        <v>3</v>
      </c>
      <c r="H24" s="99">
        <v>2</v>
      </c>
      <c r="I24" s="100" t="s">
        <v>25</v>
      </c>
      <c r="J24" s="122">
        <v>150</v>
      </c>
      <c r="K24" s="123">
        <v>100</v>
      </c>
      <c r="L24" s="123">
        <v>2300</v>
      </c>
      <c r="M24" s="139">
        <v>15.259995840490998</v>
      </c>
      <c r="N24" s="140">
        <v>1345.4793</v>
      </c>
      <c r="O24" s="141">
        <v>19817.822471967302</v>
      </c>
      <c r="P24" s="142">
        <v>21907.704551967305</v>
      </c>
    </row>
    <row r="25" spans="1:16" s="20" customFormat="1" ht="16.5" customHeight="1" thickBot="1">
      <c r="A25" s="98" t="s">
        <v>75</v>
      </c>
      <c r="B25" s="99">
        <f t="shared" si="0"/>
        <v>150</v>
      </c>
      <c r="C25" s="99" t="s">
        <v>3</v>
      </c>
      <c r="D25" s="99">
        <f t="shared" si="1"/>
        <v>100</v>
      </c>
      <c r="E25" s="99" t="s">
        <v>3</v>
      </c>
      <c r="F25" s="100">
        <f t="shared" si="2"/>
        <v>2400</v>
      </c>
      <c r="G25" s="99" t="s">
        <v>3</v>
      </c>
      <c r="H25" s="99">
        <v>2</v>
      </c>
      <c r="I25" s="100" t="s">
        <v>25</v>
      </c>
      <c r="J25" s="122">
        <v>150</v>
      </c>
      <c r="K25" s="123">
        <v>100</v>
      </c>
      <c r="L25" s="123">
        <v>2400</v>
      </c>
      <c r="M25" s="139">
        <v>15.867572620251</v>
      </c>
      <c r="N25" s="140">
        <v>1403.9784</v>
      </c>
      <c r="O25" s="141">
        <v>20497.45623955223</v>
      </c>
      <c r="P25" s="142">
        <v>22587.338319552229</v>
      </c>
    </row>
    <row r="26" spans="1:16" s="20" customFormat="1" ht="16.5" customHeight="1" thickBot="1">
      <c r="A26" s="98" t="s">
        <v>75</v>
      </c>
      <c r="B26" s="99">
        <f t="shared" si="0"/>
        <v>150</v>
      </c>
      <c r="C26" s="99" t="s">
        <v>3</v>
      </c>
      <c r="D26" s="99">
        <f t="shared" si="1"/>
        <v>100</v>
      </c>
      <c r="E26" s="99" t="s">
        <v>3</v>
      </c>
      <c r="F26" s="100">
        <f t="shared" si="2"/>
        <v>2500</v>
      </c>
      <c r="G26" s="99" t="s">
        <v>3</v>
      </c>
      <c r="H26" s="99">
        <v>2</v>
      </c>
      <c r="I26" s="100" t="s">
        <v>25</v>
      </c>
      <c r="J26" s="122">
        <v>150</v>
      </c>
      <c r="K26" s="123">
        <v>100</v>
      </c>
      <c r="L26" s="123">
        <v>2500</v>
      </c>
      <c r="M26" s="139">
        <v>16.778237900011</v>
      </c>
      <c r="N26" s="140">
        <v>1462.4775</v>
      </c>
      <c r="O26" s="141">
        <v>21586.608946464377</v>
      </c>
      <c r="P26" s="142">
        <v>23676.49102646438</v>
      </c>
    </row>
    <row r="27" spans="1:16" s="20" customFormat="1" ht="16.5" customHeight="1" thickBot="1">
      <c r="A27" s="98" t="s">
        <v>75</v>
      </c>
      <c r="B27" s="99">
        <f t="shared" si="0"/>
        <v>150</v>
      </c>
      <c r="C27" s="99" t="s">
        <v>3</v>
      </c>
      <c r="D27" s="99">
        <f t="shared" si="1"/>
        <v>100</v>
      </c>
      <c r="E27" s="99" t="s">
        <v>3</v>
      </c>
      <c r="F27" s="100">
        <f t="shared" si="2"/>
        <v>2600</v>
      </c>
      <c r="G27" s="99" t="s">
        <v>3</v>
      </c>
      <c r="H27" s="99">
        <v>2</v>
      </c>
      <c r="I27" s="100" t="s">
        <v>25</v>
      </c>
      <c r="J27" s="122">
        <v>150</v>
      </c>
      <c r="K27" s="123">
        <v>100</v>
      </c>
      <c r="L27" s="123">
        <v>2600</v>
      </c>
      <c r="M27" s="139">
        <v>17.385814679771002</v>
      </c>
      <c r="N27" s="140">
        <v>1520.9766</v>
      </c>
      <c r="O27" s="141">
        <v>22294.0419140493</v>
      </c>
      <c r="P27" s="142">
        <v>24383.923994049303</v>
      </c>
    </row>
    <row r="28" spans="1:16" s="20" customFormat="1" ht="16.5" customHeight="1" thickBot="1">
      <c r="A28" s="98" t="s">
        <v>75</v>
      </c>
      <c r="B28" s="99">
        <f t="shared" si="0"/>
        <v>150</v>
      </c>
      <c r="C28" s="99" t="s">
        <v>3</v>
      </c>
      <c r="D28" s="99">
        <f t="shared" si="1"/>
        <v>100</v>
      </c>
      <c r="E28" s="99" t="s">
        <v>3</v>
      </c>
      <c r="F28" s="100">
        <f t="shared" si="2"/>
        <v>2700</v>
      </c>
      <c r="G28" s="99" t="s">
        <v>3</v>
      </c>
      <c r="H28" s="99">
        <v>2</v>
      </c>
      <c r="I28" s="100" t="s">
        <v>25</v>
      </c>
      <c r="J28" s="122">
        <v>150</v>
      </c>
      <c r="K28" s="123">
        <v>100</v>
      </c>
      <c r="L28" s="123">
        <v>2700</v>
      </c>
      <c r="M28" s="139">
        <v>17.993391459531001</v>
      </c>
      <c r="N28" s="140">
        <v>1579.4757</v>
      </c>
      <c r="O28" s="141">
        <v>23005.460130720214</v>
      </c>
      <c r="P28" s="142">
        <v>25095.342210720213</v>
      </c>
    </row>
    <row r="29" spans="1:16" s="20" customFormat="1" ht="16.5" customHeight="1" thickBot="1">
      <c r="A29" s="98" t="s">
        <v>75</v>
      </c>
      <c r="B29" s="99">
        <f t="shared" si="0"/>
        <v>150</v>
      </c>
      <c r="C29" s="99" t="s">
        <v>3</v>
      </c>
      <c r="D29" s="99">
        <f t="shared" si="1"/>
        <v>100</v>
      </c>
      <c r="E29" s="99" t="s">
        <v>3</v>
      </c>
      <c r="F29" s="100">
        <f t="shared" si="2"/>
        <v>2800</v>
      </c>
      <c r="G29" s="99" t="s">
        <v>3</v>
      </c>
      <c r="H29" s="99">
        <v>2</v>
      </c>
      <c r="I29" s="100" t="s">
        <v>25</v>
      </c>
      <c r="J29" s="122">
        <v>150</v>
      </c>
      <c r="K29" s="123">
        <v>100</v>
      </c>
      <c r="L29" s="123">
        <v>2800</v>
      </c>
      <c r="M29" s="139">
        <v>18.600968239290999</v>
      </c>
      <c r="N29" s="140">
        <v>1637.9748</v>
      </c>
      <c r="O29" s="141">
        <v>23710.568074305131</v>
      </c>
      <c r="P29" s="142">
        <v>25800.45015430513</v>
      </c>
    </row>
    <row r="30" spans="1:16" s="20" customFormat="1" ht="16.5" customHeight="1" thickBot="1">
      <c r="A30" s="98" t="s">
        <v>75</v>
      </c>
      <c r="B30" s="99">
        <f t="shared" si="0"/>
        <v>150</v>
      </c>
      <c r="C30" s="99" t="s">
        <v>3</v>
      </c>
      <c r="D30" s="99">
        <f t="shared" si="1"/>
        <v>100</v>
      </c>
      <c r="E30" s="99" t="s">
        <v>3</v>
      </c>
      <c r="F30" s="100">
        <f t="shared" si="2"/>
        <v>2900</v>
      </c>
      <c r="G30" s="99" t="s">
        <v>3</v>
      </c>
      <c r="H30" s="99">
        <v>2</v>
      </c>
      <c r="I30" s="100" t="s">
        <v>25</v>
      </c>
      <c r="J30" s="122">
        <v>150</v>
      </c>
      <c r="K30" s="123">
        <v>100</v>
      </c>
      <c r="L30" s="123">
        <v>2900</v>
      </c>
      <c r="M30" s="139">
        <v>19.208545019051002</v>
      </c>
      <c r="N30" s="140">
        <v>1696.4739</v>
      </c>
      <c r="O30" s="141">
        <v>24390.201841890052</v>
      </c>
      <c r="P30" s="142">
        <v>26480.083921890055</v>
      </c>
    </row>
    <row r="31" spans="1:16" s="20" customFormat="1" ht="16.5" customHeight="1" thickBot="1">
      <c r="A31" s="98" t="s">
        <v>75</v>
      </c>
      <c r="B31" s="99">
        <f t="shared" si="0"/>
        <v>150</v>
      </c>
      <c r="C31" s="99" t="s">
        <v>3</v>
      </c>
      <c r="D31" s="99">
        <f t="shared" si="1"/>
        <v>100</v>
      </c>
      <c r="E31" s="99" t="s">
        <v>3</v>
      </c>
      <c r="F31" s="100">
        <f t="shared" si="2"/>
        <v>3000</v>
      </c>
      <c r="G31" s="99" t="s">
        <v>3</v>
      </c>
      <c r="H31" s="99">
        <v>2</v>
      </c>
      <c r="I31" s="100" t="s">
        <v>25</v>
      </c>
      <c r="J31" s="124">
        <v>150</v>
      </c>
      <c r="K31" s="125">
        <v>100</v>
      </c>
      <c r="L31" s="125">
        <v>3000</v>
      </c>
      <c r="M31" s="143">
        <v>19.816121798810997</v>
      </c>
      <c r="N31" s="144">
        <v>1754.973</v>
      </c>
      <c r="O31" s="145">
        <v>25095.107609474966</v>
      </c>
      <c r="P31" s="146">
        <v>27184.989689474965</v>
      </c>
    </row>
    <row r="32" spans="1:16" s="20" customFormat="1" ht="16.5" customHeight="1" thickBot="1">
      <c r="A32" s="253" t="s">
        <v>77</v>
      </c>
      <c r="B32" s="254"/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5"/>
    </row>
    <row r="33" spans="1:16" s="20" customFormat="1" ht="16.5" customHeight="1" thickBot="1">
      <c r="A33" s="250" t="s">
        <v>78</v>
      </c>
      <c r="B33" s="251"/>
      <c r="C33" s="251"/>
      <c r="D33" s="251"/>
      <c r="E33" s="251"/>
      <c r="F33" s="251"/>
      <c r="G33" s="251"/>
      <c r="H33" s="251"/>
      <c r="I33" s="251"/>
      <c r="J33" s="251"/>
      <c r="K33" s="251"/>
      <c r="L33" s="251"/>
      <c r="M33" s="251"/>
      <c r="N33" s="251"/>
      <c r="O33" s="251"/>
      <c r="P33" s="252"/>
    </row>
    <row r="34" spans="1:16" s="20" customFormat="1" ht="16.5" customHeight="1" thickBot="1">
      <c r="A34" s="98" t="s">
        <v>75</v>
      </c>
      <c r="B34" s="99">
        <f t="shared" ref="B34:B58" si="3">J34</f>
        <v>150</v>
      </c>
      <c r="C34" s="99" t="s">
        <v>3</v>
      </c>
      <c r="D34" s="99">
        <f t="shared" ref="D34:D58" si="4">K34</f>
        <v>150</v>
      </c>
      <c r="E34" s="99" t="s">
        <v>3</v>
      </c>
      <c r="F34" s="100">
        <f t="shared" ref="F34:F58" si="5">L34</f>
        <v>600</v>
      </c>
      <c r="G34" s="99" t="s">
        <v>3</v>
      </c>
      <c r="H34" s="99">
        <v>2</v>
      </c>
      <c r="I34" s="100" t="s">
        <v>76</v>
      </c>
      <c r="J34" s="130">
        <v>150</v>
      </c>
      <c r="K34" s="131">
        <v>150</v>
      </c>
      <c r="L34" s="131">
        <v>600</v>
      </c>
      <c r="M34" s="135">
        <v>5.3147681645710003</v>
      </c>
      <c r="N34" s="136">
        <v>368.54433</v>
      </c>
      <c r="O34" s="137">
        <v>8178.4800339762842</v>
      </c>
      <c r="P34" s="138">
        <v>10268.362113976284</v>
      </c>
    </row>
    <row r="35" spans="1:16" s="20" customFormat="1" ht="16.5" customHeight="1" thickBot="1">
      <c r="A35" s="98" t="s">
        <v>75</v>
      </c>
      <c r="B35" s="99">
        <f t="shared" si="3"/>
        <v>150</v>
      </c>
      <c r="C35" s="99" t="s">
        <v>3</v>
      </c>
      <c r="D35" s="99">
        <f t="shared" si="4"/>
        <v>150</v>
      </c>
      <c r="E35" s="99" t="s">
        <v>3</v>
      </c>
      <c r="F35" s="100">
        <f t="shared" si="5"/>
        <v>700</v>
      </c>
      <c r="G35" s="99" t="s">
        <v>3</v>
      </c>
      <c r="H35" s="99">
        <v>2</v>
      </c>
      <c r="I35" s="100" t="s">
        <v>76</v>
      </c>
      <c r="J35" s="122">
        <v>150</v>
      </c>
      <c r="K35" s="123">
        <v>150</v>
      </c>
      <c r="L35" s="123">
        <v>700</v>
      </c>
      <c r="M35" s="139">
        <v>5.9705189443309994</v>
      </c>
      <c r="N35" s="140">
        <v>429.96838499999996</v>
      </c>
      <c r="O35" s="141">
        <v>8987.2357784411979</v>
      </c>
      <c r="P35" s="142">
        <v>11077.117858441197</v>
      </c>
    </row>
    <row r="36" spans="1:16" s="20" customFormat="1" ht="16.5" customHeight="1" thickBot="1">
      <c r="A36" s="98" t="s">
        <v>75</v>
      </c>
      <c r="B36" s="99">
        <f t="shared" si="3"/>
        <v>150</v>
      </c>
      <c r="C36" s="99" t="s">
        <v>3</v>
      </c>
      <c r="D36" s="99">
        <f t="shared" si="4"/>
        <v>150</v>
      </c>
      <c r="E36" s="99" t="s">
        <v>3</v>
      </c>
      <c r="F36" s="100">
        <f t="shared" si="5"/>
        <v>800</v>
      </c>
      <c r="G36" s="99" t="s">
        <v>3</v>
      </c>
      <c r="H36" s="99">
        <v>2</v>
      </c>
      <c r="I36" s="100" t="s">
        <v>76</v>
      </c>
      <c r="J36" s="122">
        <v>150</v>
      </c>
      <c r="K36" s="123">
        <v>150</v>
      </c>
      <c r="L36" s="123">
        <v>800</v>
      </c>
      <c r="M36" s="139">
        <v>6.6262697240909993</v>
      </c>
      <c r="N36" s="140">
        <v>491.39244000000002</v>
      </c>
      <c r="O36" s="141">
        <v>9770.5173469061174</v>
      </c>
      <c r="P36" s="142">
        <v>11860.399426906117</v>
      </c>
    </row>
    <row r="37" spans="1:16" s="20" customFormat="1" ht="16.5" customHeight="1" thickBot="1">
      <c r="A37" s="98" t="s">
        <v>75</v>
      </c>
      <c r="B37" s="99">
        <f t="shared" si="3"/>
        <v>150</v>
      </c>
      <c r="C37" s="99" t="s">
        <v>3</v>
      </c>
      <c r="D37" s="99">
        <f t="shared" si="4"/>
        <v>150</v>
      </c>
      <c r="E37" s="99" t="s">
        <v>3</v>
      </c>
      <c r="F37" s="100">
        <f t="shared" si="5"/>
        <v>900</v>
      </c>
      <c r="G37" s="99" t="s">
        <v>3</v>
      </c>
      <c r="H37" s="99">
        <v>2</v>
      </c>
      <c r="I37" s="100" t="s">
        <v>76</v>
      </c>
      <c r="J37" s="122">
        <v>150</v>
      </c>
      <c r="K37" s="123">
        <v>150</v>
      </c>
      <c r="L37" s="123">
        <v>900</v>
      </c>
      <c r="M37" s="139">
        <v>7.2820205038509993</v>
      </c>
      <c r="N37" s="140">
        <v>552.81649500000003</v>
      </c>
      <c r="O37" s="141">
        <v>10553.798915371035</v>
      </c>
      <c r="P37" s="142">
        <v>12643.680995371036</v>
      </c>
    </row>
    <row r="38" spans="1:16" s="20" customFormat="1" ht="16.5" customHeight="1" thickBot="1">
      <c r="A38" s="98" t="s">
        <v>75</v>
      </c>
      <c r="B38" s="99">
        <f t="shared" si="3"/>
        <v>150</v>
      </c>
      <c r="C38" s="99" t="s">
        <v>3</v>
      </c>
      <c r="D38" s="99">
        <f t="shared" si="4"/>
        <v>150</v>
      </c>
      <c r="E38" s="99" t="s">
        <v>3</v>
      </c>
      <c r="F38" s="100">
        <f t="shared" si="5"/>
        <v>1000</v>
      </c>
      <c r="G38" s="99" t="s">
        <v>3</v>
      </c>
      <c r="H38" s="99">
        <v>2</v>
      </c>
      <c r="I38" s="100" t="s">
        <v>76</v>
      </c>
      <c r="J38" s="122">
        <v>150</v>
      </c>
      <c r="K38" s="123">
        <v>150</v>
      </c>
      <c r="L38" s="123">
        <v>1000</v>
      </c>
      <c r="M38" s="139">
        <v>7.9377712836110002</v>
      </c>
      <c r="N38" s="140">
        <v>614.24054999999998</v>
      </c>
      <c r="O38" s="141">
        <v>11390.353859835954</v>
      </c>
      <c r="P38" s="142">
        <v>13480.235939835955</v>
      </c>
    </row>
    <row r="39" spans="1:16" s="20" customFormat="1" ht="16.5" customHeight="1" thickBot="1">
      <c r="A39" s="98" t="s">
        <v>75</v>
      </c>
      <c r="B39" s="99">
        <f t="shared" si="3"/>
        <v>150</v>
      </c>
      <c r="C39" s="99" t="s">
        <v>3</v>
      </c>
      <c r="D39" s="99">
        <f t="shared" si="4"/>
        <v>150</v>
      </c>
      <c r="E39" s="99" t="s">
        <v>3</v>
      </c>
      <c r="F39" s="100">
        <f t="shared" si="5"/>
        <v>1100</v>
      </c>
      <c r="G39" s="99" t="s">
        <v>3</v>
      </c>
      <c r="H39" s="99">
        <v>2</v>
      </c>
      <c r="I39" s="100" t="s">
        <v>76</v>
      </c>
      <c r="J39" s="122">
        <v>150</v>
      </c>
      <c r="K39" s="123">
        <v>150</v>
      </c>
      <c r="L39" s="123">
        <v>1100</v>
      </c>
      <c r="M39" s="139">
        <v>8.593522063371001</v>
      </c>
      <c r="N39" s="140">
        <v>675.66460500000005</v>
      </c>
      <c r="O39" s="141">
        <v>12229.23382830087</v>
      </c>
      <c r="P39" s="142">
        <v>14319.115908300872</v>
      </c>
    </row>
    <row r="40" spans="1:16" s="20" customFormat="1" ht="16.5" customHeight="1" thickBot="1">
      <c r="A40" s="98" t="s">
        <v>75</v>
      </c>
      <c r="B40" s="99">
        <f t="shared" si="3"/>
        <v>150</v>
      </c>
      <c r="C40" s="99" t="s">
        <v>3</v>
      </c>
      <c r="D40" s="99">
        <f t="shared" si="4"/>
        <v>150</v>
      </c>
      <c r="E40" s="99" t="s">
        <v>3</v>
      </c>
      <c r="F40" s="100">
        <f t="shared" si="5"/>
        <v>1200</v>
      </c>
      <c r="G40" s="99" t="s">
        <v>3</v>
      </c>
      <c r="H40" s="99">
        <v>2</v>
      </c>
      <c r="I40" s="100" t="s">
        <v>76</v>
      </c>
      <c r="J40" s="122">
        <v>150</v>
      </c>
      <c r="K40" s="123">
        <v>150</v>
      </c>
      <c r="L40" s="123">
        <v>1200</v>
      </c>
      <c r="M40" s="139">
        <v>9.249272843131001</v>
      </c>
      <c r="N40" s="140">
        <v>737.08866</v>
      </c>
      <c r="O40" s="141">
        <v>13044.299845851787</v>
      </c>
      <c r="P40" s="142">
        <v>15134.181925851788</v>
      </c>
    </row>
    <row r="41" spans="1:16" s="20" customFormat="1" ht="16.5" customHeight="1" thickBot="1">
      <c r="A41" s="98" t="s">
        <v>75</v>
      </c>
      <c r="B41" s="99">
        <f t="shared" si="3"/>
        <v>150</v>
      </c>
      <c r="C41" s="99" t="s">
        <v>3</v>
      </c>
      <c r="D41" s="99">
        <f t="shared" si="4"/>
        <v>150</v>
      </c>
      <c r="E41" s="99" t="s">
        <v>3</v>
      </c>
      <c r="F41" s="100">
        <f t="shared" si="5"/>
        <v>1300</v>
      </c>
      <c r="G41" s="99" t="s">
        <v>3</v>
      </c>
      <c r="H41" s="99">
        <v>2</v>
      </c>
      <c r="I41" s="100" t="s">
        <v>76</v>
      </c>
      <c r="J41" s="122">
        <v>150</v>
      </c>
      <c r="K41" s="123">
        <v>150</v>
      </c>
      <c r="L41" s="123">
        <v>1300</v>
      </c>
      <c r="M41" s="139">
        <v>9.9050236228910009</v>
      </c>
      <c r="N41" s="140">
        <v>798.51271499999996</v>
      </c>
      <c r="O41" s="141">
        <v>13855.582790316706</v>
      </c>
      <c r="P41" s="142">
        <v>15945.464870316702</v>
      </c>
    </row>
    <row r="42" spans="1:16" s="20" customFormat="1" ht="16.5" customHeight="1" thickBot="1">
      <c r="A42" s="98" t="s">
        <v>75</v>
      </c>
      <c r="B42" s="99">
        <f t="shared" si="3"/>
        <v>150</v>
      </c>
      <c r="C42" s="99" t="s">
        <v>3</v>
      </c>
      <c r="D42" s="99">
        <f t="shared" si="4"/>
        <v>150</v>
      </c>
      <c r="E42" s="99" t="s">
        <v>3</v>
      </c>
      <c r="F42" s="100">
        <f t="shared" si="5"/>
        <v>1400</v>
      </c>
      <c r="G42" s="99" t="s">
        <v>3</v>
      </c>
      <c r="H42" s="99">
        <v>2</v>
      </c>
      <c r="I42" s="100" t="s">
        <v>76</v>
      </c>
      <c r="J42" s="122">
        <v>150</v>
      </c>
      <c r="K42" s="123">
        <v>150</v>
      </c>
      <c r="L42" s="123">
        <v>1400</v>
      </c>
      <c r="M42" s="139">
        <v>10.560774402650999</v>
      </c>
      <c r="N42" s="140">
        <v>859.93676999999991</v>
      </c>
      <c r="O42" s="141">
        <v>14638.86435878162</v>
      </c>
      <c r="P42" s="142">
        <v>16728.746438781622</v>
      </c>
    </row>
    <row r="43" spans="1:16" s="20" customFormat="1" ht="16.5" customHeight="1" thickBot="1">
      <c r="A43" s="98" t="s">
        <v>75</v>
      </c>
      <c r="B43" s="99">
        <f t="shared" si="3"/>
        <v>150</v>
      </c>
      <c r="C43" s="99" t="s">
        <v>3</v>
      </c>
      <c r="D43" s="99">
        <f t="shared" si="4"/>
        <v>150</v>
      </c>
      <c r="E43" s="99" t="s">
        <v>3</v>
      </c>
      <c r="F43" s="100">
        <f t="shared" si="5"/>
        <v>1500</v>
      </c>
      <c r="G43" s="99" t="s">
        <v>3</v>
      </c>
      <c r="H43" s="99">
        <v>2</v>
      </c>
      <c r="I43" s="100" t="s">
        <v>76</v>
      </c>
      <c r="J43" s="122">
        <v>150</v>
      </c>
      <c r="K43" s="123">
        <v>150</v>
      </c>
      <c r="L43" s="123">
        <v>1500</v>
      </c>
      <c r="M43" s="139">
        <v>11.631868682411001</v>
      </c>
      <c r="N43" s="140">
        <v>921.36082499999998</v>
      </c>
      <c r="O43" s="141">
        <v>15973.443155806082</v>
      </c>
      <c r="P43" s="142">
        <v>18063.325235806085</v>
      </c>
    </row>
    <row r="44" spans="1:16" s="20" customFormat="1" ht="16.5" customHeight="1" thickBot="1">
      <c r="A44" s="98" t="s">
        <v>75</v>
      </c>
      <c r="B44" s="99">
        <f t="shared" si="3"/>
        <v>150</v>
      </c>
      <c r="C44" s="99" t="s">
        <v>3</v>
      </c>
      <c r="D44" s="99">
        <f t="shared" si="4"/>
        <v>150</v>
      </c>
      <c r="E44" s="99" t="s">
        <v>3</v>
      </c>
      <c r="F44" s="100">
        <f t="shared" si="5"/>
        <v>1600</v>
      </c>
      <c r="G44" s="99" t="s">
        <v>3</v>
      </c>
      <c r="H44" s="99">
        <v>2</v>
      </c>
      <c r="I44" s="100" t="s">
        <v>76</v>
      </c>
      <c r="J44" s="122">
        <v>150</v>
      </c>
      <c r="K44" s="123">
        <v>150</v>
      </c>
      <c r="L44" s="123">
        <v>1600</v>
      </c>
      <c r="M44" s="139">
        <v>12.287619462170998</v>
      </c>
      <c r="N44" s="140">
        <v>982.78488000000004</v>
      </c>
      <c r="O44" s="141">
        <v>16865.596500271004</v>
      </c>
      <c r="P44" s="142">
        <v>18955.478580271003</v>
      </c>
    </row>
    <row r="45" spans="1:16" s="20" customFormat="1" ht="16.5" customHeight="1" thickBot="1">
      <c r="A45" s="98" t="s">
        <v>75</v>
      </c>
      <c r="B45" s="99">
        <f t="shared" si="3"/>
        <v>150</v>
      </c>
      <c r="C45" s="99" t="s">
        <v>3</v>
      </c>
      <c r="D45" s="99">
        <f t="shared" si="4"/>
        <v>150</v>
      </c>
      <c r="E45" s="99" t="s">
        <v>3</v>
      </c>
      <c r="F45" s="100">
        <f t="shared" si="5"/>
        <v>1700</v>
      </c>
      <c r="G45" s="99" t="s">
        <v>3</v>
      </c>
      <c r="H45" s="99">
        <v>2</v>
      </c>
      <c r="I45" s="100" t="s">
        <v>76</v>
      </c>
      <c r="J45" s="122">
        <v>150</v>
      </c>
      <c r="K45" s="123">
        <v>150</v>
      </c>
      <c r="L45" s="123">
        <v>1700</v>
      </c>
      <c r="M45" s="139">
        <v>12.943370241930999</v>
      </c>
      <c r="N45" s="140">
        <v>1044.2089349999999</v>
      </c>
      <c r="O45" s="141">
        <v>17648.878068735918</v>
      </c>
      <c r="P45" s="142">
        <v>19738.760148735917</v>
      </c>
    </row>
    <row r="46" spans="1:16" s="20" customFormat="1" ht="16.5" customHeight="1" thickBot="1">
      <c r="A46" s="98" t="s">
        <v>75</v>
      </c>
      <c r="B46" s="99">
        <f t="shared" si="3"/>
        <v>150</v>
      </c>
      <c r="C46" s="99" t="s">
        <v>3</v>
      </c>
      <c r="D46" s="99">
        <f t="shared" si="4"/>
        <v>150</v>
      </c>
      <c r="E46" s="99" t="s">
        <v>3</v>
      </c>
      <c r="F46" s="100">
        <f t="shared" si="5"/>
        <v>1800</v>
      </c>
      <c r="G46" s="99" t="s">
        <v>3</v>
      </c>
      <c r="H46" s="99">
        <v>2</v>
      </c>
      <c r="I46" s="100" t="s">
        <v>76</v>
      </c>
      <c r="J46" s="122">
        <v>150</v>
      </c>
      <c r="K46" s="123">
        <v>150</v>
      </c>
      <c r="L46" s="123">
        <v>1800</v>
      </c>
      <c r="M46" s="139">
        <v>13.599121021691001</v>
      </c>
      <c r="N46" s="140">
        <v>1105.6329900000001</v>
      </c>
      <c r="O46" s="141">
        <v>18432.159637200839</v>
      </c>
      <c r="P46" s="142">
        <v>20522.041717200838</v>
      </c>
    </row>
    <row r="47" spans="1:16" s="20" customFormat="1" ht="16.5" customHeight="1" thickBot="1">
      <c r="A47" s="98" t="s">
        <v>75</v>
      </c>
      <c r="B47" s="99">
        <f t="shared" si="3"/>
        <v>150</v>
      </c>
      <c r="C47" s="99" t="s">
        <v>3</v>
      </c>
      <c r="D47" s="99">
        <f t="shared" si="4"/>
        <v>150</v>
      </c>
      <c r="E47" s="99" t="s">
        <v>3</v>
      </c>
      <c r="F47" s="100">
        <f t="shared" si="5"/>
        <v>1900</v>
      </c>
      <c r="G47" s="99" t="s">
        <v>3</v>
      </c>
      <c r="H47" s="99">
        <v>2</v>
      </c>
      <c r="I47" s="100" t="s">
        <v>76</v>
      </c>
      <c r="J47" s="122">
        <v>150</v>
      </c>
      <c r="K47" s="123">
        <v>150</v>
      </c>
      <c r="L47" s="123">
        <v>1900</v>
      </c>
      <c r="M47" s="139">
        <v>14.254871801450999</v>
      </c>
      <c r="N47" s="140">
        <v>1167.057045</v>
      </c>
      <c r="O47" s="141">
        <v>19240.915381665753</v>
      </c>
      <c r="P47" s="142">
        <v>21330.797461665752</v>
      </c>
    </row>
    <row r="48" spans="1:16" s="20" customFormat="1" ht="16.5" customHeight="1" thickBot="1">
      <c r="A48" s="98" t="s">
        <v>75</v>
      </c>
      <c r="B48" s="99">
        <f t="shared" si="3"/>
        <v>150</v>
      </c>
      <c r="C48" s="99" t="s">
        <v>3</v>
      </c>
      <c r="D48" s="99">
        <f t="shared" si="4"/>
        <v>150</v>
      </c>
      <c r="E48" s="99" t="s">
        <v>3</v>
      </c>
      <c r="F48" s="100">
        <f t="shared" si="5"/>
        <v>2000</v>
      </c>
      <c r="G48" s="99" t="s">
        <v>3</v>
      </c>
      <c r="H48" s="99">
        <v>2</v>
      </c>
      <c r="I48" s="100" t="s">
        <v>76</v>
      </c>
      <c r="J48" s="122">
        <v>150</v>
      </c>
      <c r="K48" s="123">
        <v>150</v>
      </c>
      <c r="L48" s="123">
        <v>2000</v>
      </c>
      <c r="M48" s="139">
        <v>14.910622581211001</v>
      </c>
      <c r="N48" s="140">
        <v>1228.4811</v>
      </c>
      <c r="O48" s="141">
        <v>20083.780599216672</v>
      </c>
      <c r="P48" s="142">
        <v>22173.662679216668</v>
      </c>
    </row>
    <row r="49" spans="1:16" s="20" customFormat="1" ht="16.5" customHeight="1" thickBot="1">
      <c r="A49" s="98" t="s">
        <v>75</v>
      </c>
      <c r="B49" s="99">
        <f t="shared" si="3"/>
        <v>150</v>
      </c>
      <c r="C49" s="99" t="s">
        <v>3</v>
      </c>
      <c r="D49" s="99">
        <f t="shared" si="4"/>
        <v>150</v>
      </c>
      <c r="E49" s="99" t="s">
        <v>3</v>
      </c>
      <c r="F49" s="100">
        <f t="shared" si="5"/>
        <v>2100</v>
      </c>
      <c r="G49" s="99" t="s">
        <v>3</v>
      </c>
      <c r="H49" s="99">
        <v>2</v>
      </c>
      <c r="I49" s="100" t="s">
        <v>76</v>
      </c>
      <c r="J49" s="122">
        <v>150</v>
      </c>
      <c r="K49" s="123">
        <v>150</v>
      </c>
      <c r="L49" s="123">
        <v>2100</v>
      </c>
      <c r="M49" s="139">
        <v>15.566373360971001</v>
      </c>
      <c r="N49" s="140">
        <v>1289.9051549999999</v>
      </c>
      <c r="O49" s="141">
        <v>20894.861367681588</v>
      </c>
      <c r="P49" s="142">
        <v>22984.743447681591</v>
      </c>
    </row>
    <row r="50" spans="1:16" s="20" customFormat="1" ht="16.5" customHeight="1" thickBot="1">
      <c r="A50" s="98" t="s">
        <v>75</v>
      </c>
      <c r="B50" s="99">
        <f t="shared" si="3"/>
        <v>150</v>
      </c>
      <c r="C50" s="99" t="s">
        <v>3</v>
      </c>
      <c r="D50" s="99">
        <f t="shared" si="4"/>
        <v>150</v>
      </c>
      <c r="E50" s="99" t="s">
        <v>3</v>
      </c>
      <c r="F50" s="100">
        <f t="shared" si="5"/>
        <v>2200</v>
      </c>
      <c r="G50" s="99" t="s">
        <v>3</v>
      </c>
      <c r="H50" s="99">
        <v>2</v>
      </c>
      <c r="I50" s="100" t="s">
        <v>76</v>
      </c>
      <c r="J50" s="122">
        <v>150</v>
      </c>
      <c r="K50" s="123">
        <v>150</v>
      </c>
      <c r="L50" s="123">
        <v>2200</v>
      </c>
      <c r="M50" s="139">
        <v>16.222124140730998</v>
      </c>
      <c r="N50" s="140">
        <v>1351.3292100000001</v>
      </c>
      <c r="O50" s="141">
        <v>21703.617112146505</v>
      </c>
      <c r="P50" s="142">
        <v>23793.499192146508</v>
      </c>
    </row>
    <row r="51" spans="1:16" s="20" customFormat="1" ht="16.5" customHeight="1" thickBot="1">
      <c r="A51" s="98" t="s">
        <v>75</v>
      </c>
      <c r="B51" s="99">
        <f t="shared" si="3"/>
        <v>150</v>
      </c>
      <c r="C51" s="99" t="s">
        <v>3</v>
      </c>
      <c r="D51" s="99">
        <f t="shared" si="4"/>
        <v>150</v>
      </c>
      <c r="E51" s="99" t="s">
        <v>3</v>
      </c>
      <c r="F51" s="100">
        <f t="shared" si="5"/>
        <v>2300</v>
      </c>
      <c r="G51" s="99" t="s">
        <v>3</v>
      </c>
      <c r="H51" s="99">
        <v>2</v>
      </c>
      <c r="I51" s="100" t="s">
        <v>76</v>
      </c>
      <c r="J51" s="122">
        <v>150</v>
      </c>
      <c r="K51" s="123">
        <v>150</v>
      </c>
      <c r="L51" s="123">
        <v>2300</v>
      </c>
      <c r="M51" s="139">
        <v>16.877874920490999</v>
      </c>
      <c r="N51" s="140">
        <v>1412.7532649999998</v>
      </c>
      <c r="O51" s="141">
        <v>22486.898680611419</v>
      </c>
      <c r="P51" s="142">
        <v>24576.780760611415</v>
      </c>
    </row>
    <row r="52" spans="1:16" s="20" customFormat="1" ht="16.5" customHeight="1" thickBot="1">
      <c r="A52" s="98" t="s">
        <v>75</v>
      </c>
      <c r="B52" s="99">
        <f t="shared" si="3"/>
        <v>150</v>
      </c>
      <c r="C52" s="99" t="s">
        <v>3</v>
      </c>
      <c r="D52" s="99">
        <f t="shared" si="4"/>
        <v>150</v>
      </c>
      <c r="E52" s="99" t="s">
        <v>3</v>
      </c>
      <c r="F52" s="100">
        <f t="shared" si="5"/>
        <v>2400</v>
      </c>
      <c r="G52" s="99" t="s">
        <v>3</v>
      </c>
      <c r="H52" s="99">
        <v>2</v>
      </c>
      <c r="I52" s="100" t="s">
        <v>76</v>
      </c>
      <c r="J52" s="122">
        <v>150</v>
      </c>
      <c r="K52" s="123">
        <v>150</v>
      </c>
      <c r="L52" s="123">
        <v>2400</v>
      </c>
      <c r="M52" s="139">
        <v>17.533625700251001</v>
      </c>
      <c r="N52" s="140">
        <v>1474.17732</v>
      </c>
      <c r="O52" s="141">
        <v>23270.180249076337</v>
      </c>
      <c r="P52" s="142">
        <v>25360.06232907634</v>
      </c>
    </row>
    <row r="53" spans="1:16" s="20" customFormat="1" ht="16.5" customHeight="1" thickBot="1">
      <c r="A53" s="98" t="s">
        <v>75</v>
      </c>
      <c r="B53" s="99">
        <f t="shared" si="3"/>
        <v>150</v>
      </c>
      <c r="C53" s="99" t="s">
        <v>3</v>
      </c>
      <c r="D53" s="99">
        <f t="shared" si="4"/>
        <v>150</v>
      </c>
      <c r="E53" s="99" t="s">
        <v>3</v>
      </c>
      <c r="F53" s="100">
        <f t="shared" si="5"/>
        <v>2500</v>
      </c>
      <c r="G53" s="99" t="s">
        <v>3</v>
      </c>
      <c r="H53" s="99">
        <v>2</v>
      </c>
      <c r="I53" s="100" t="s">
        <v>76</v>
      </c>
      <c r="J53" s="122">
        <v>150</v>
      </c>
      <c r="K53" s="123">
        <v>150</v>
      </c>
      <c r="L53" s="123">
        <v>2500</v>
      </c>
      <c r="M53" s="139">
        <v>18.604719980011001</v>
      </c>
      <c r="N53" s="140">
        <v>1535.601375</v>
      </c>
      <c r="O53" s="141">
        <v>24529.145222100808</v>
      </c>
      <c r="P53" s="142">
        <v>26619.027302100807</v>
      </c>
    </row>
    <row r="54" spans="1:16" s="20" customFormat="1" ht="16.5" customHeight="1" thickBot="1">
      <c r="A54" s="98" t="s">
        <v>75</v>
      </c>
      <c r="B54" s="99">
        <f t="shared" si="3"/>
        <v>150</v>
      </c>
      <c r="C54" s="99" t="s">
        <v>3</v>
      </c>
      <c r="D54" s="99">
        <f t="shared" si="4"/>
        <v>150</v>
      </c>
      <c r="E54" s="99" t="s">
        <v>3</v>
      </c>
      <c r="F54" s="100">
        <f t="shared" si="5"/>
        <v>2600</v>
      </c>
      <c r="G54" s="99" t="s">
        <v>3</v>
      </c>
      <c r="H54" s="99">
        <v>2</v>
      </c>
      <c r="I54" s="100" t="s">
        <v>76</v>
      </c>
      <c r="J54" s="122">
        <v>150</v>
      </c>
      <c r="K54" s="123">
        <v>150</v>
      </c>
      <c r="L54" s="123">
        <v>2600</v>
      </c>
      <c r="M54" s="139">
        <v>19.260470759771003</v>
      </c>
      <c r="N54" s="140">
        <v>1597.0254299999999</v>
      </c>
      <c r="O54" s="141">
        <v>25340.225990565727</v>
      </c>
      <c r="P54" s="142">
        <v>27430.10807056573</v>
      </c>
    </row>
    <row r="55" spans="1:16" s="20" customFormat="1" ht="16.5" customHeight="1" thickBot="1">
      <c r="A55" s="98" t="s">
        <v>75</v>
      </c>
      <c r="B55" s="99">
        <f t="shared" si="3"/>
        <v>150</v>
      </c>
      <c r="C55" s="99" t="s">
        <v>3</v>
      </c>
      <c r="D55" s="99">
        <f t="shared" si="4"/>
        <v>150</v>
      </c>
      <c r="E55" s="99" t="s">
        <v>3</v>
      </c>
      <c r="F55" s="100">
        <f t="shared" si="5"/>
        <v>2700</v>
      </c>
      <c r="G55" s="99" t="s">
        <v>3</v>
      </c>
      <c r="H55" s="99">
        <v>2</v>
      </c>
      <c r="I55" s="100" t="s">
        <v>76</v>
      </c>
      <c r="J55" s="122">
        <v>150</v>
      </c>
      <c r="K55" s="123">
        <v>150</v>
      </c>
      <c r="L55" s="123">
        <v>2700</v>
      </c>
      <c r="M55" s="139">
        <v>19.916221539531001</v>
      </c>
      <c r="N55" s="140">
        <v>1658.4494850000001</v>
      </c>
      <c r="O55" s="141">
        <v>26155.292008116634</v>
      </c>
      <c r="P55" s="142">
        <v>28245.174088116633</v>
      </c>
    </row>
    <row r="56" spans="1:16" s="20" customFormat="1" ht="16.5" customHeight="1" thickBot="1">
      <c r="A56" s="98" t="s">
        <v>75</v>
      </c>
      <c r="B56" s="99">
        <f t="shared" si="3"/>
        <v>150</v>
      </c>
      <c r="C56" s="99" t="s">
        <v>3</v>
      </c>
      <c r="D56" s="99">
        <f t="shared" si="4"/>
        <v>150</v>
      </c>
      <c r="E56" s="99" t="s">
        <v>3</v>
      </c>
      <c r="F56" s="100">
        <f t="shared" si="5"/>
        <v>2800</v>
      </c>
      <c r="G56" s="99" t="s">
        <v>3</v>
      </c>
      <c r="H56" s="99">
        <v>2</v>
      </c>
      <c r="I56" s="100" t="s">
        <v>76</v>
      </c>
      <c r="J56" s="122">
        <v>150</v>
      </c>
      <c r="K56" s="123">
        <v>150</v>
      </c>
      <c r="L56" s="123">
        <v>2800</v>
      </c>
      <c r="M56" s="139">
        <v>20.571972319291</v>
      </c>
      <c r="N56" s="140">
        <v>1719.8735399999998</v>
      </c>
      <c r="O56" s="141">
        <v>26964.047752581555</v>
      </c>
      <c r="P56" s="142">
        <v>29053.929832581558</v>
      </c>
    </row>
    <row r="57" spans="1:16" s="20" customFormat="1" ht="16.5" customHeight="1" thickBot="1">
      <c r="A57" s="98" t="s">
        <v>75</v>
      </c>
      <c r="B57" s="99">
        <f t="shared" si="3"/>
        <v>150</v>
      </c>
      <c r="C57" s="99" t="s">
        <v>3</v>
      </c>
      <c r="D57" s="99">
        <f t="shared" si="4"/>
        <v>150</v>
      </c>
      <c r="E57" s="99" t="s">
        <v>3</v>
      </c>
      <c r="F57" s="100">
        <f t="shared" si="5"/>
        <v>2900</v>
      </c>
      <c r="G57" s="99" t="s">
        <v>3</v>
      </c>
      <c r="H57" s="99">
        <v>2</v>
      </c>
      <c r="I57" s="100" t="s">
        <v>76</v>
      </c>
      <c r="J57" s="122">
        <v>150</v>
      </c>
      <c r="K57" s="123">
        <v>150</v>
      </c>
      <c r="L57" s="123">
        <v>2900</v>
      </c>
      <c r="M57" s="139">
        <v>21.227723099051001</v>
      </c>
      <c r="N57" s="140">
        <v>1781.297595</v>
      </c>
      <c r="O57" s="141">
        <v>27747.329321046473</v>
      </c>
      <c r="P57" s="142">
        <v>29837.211401046476</v>
      </c>
    </row>
    <row r="58" spans="1:16" s="20" customFormat="1" ht="16.5" customHeight="1" thickBot="1">
      <c r="A58" s="98" t="s">
        <v>75</v>
      </c>
      <c r="B58" s="99">
        <f t="shared" si="3"/>
        <v>150</v>
      </c>
      <c r="C58" s="99" t="s">
        <v>3</v>
      </c>
      <c r="D58" s="99">
        <f t="shared" si="4"/>
        <v>150</v>
      </c>
      <c r="E58" s="99" t="s">
        <v>3</v>
      </c>
      <c r="F58" s="100">
        <f t="shared" si="5"/>
        <v>3000</v>
      </c>
      <c r="G58" s="99" t="s">
        <v>3</v>
      </c>
      <c r="H58" s="99">
        <v>2</v>
      </c>
      <c r="I58" s="100" t="s">
        <v>76</v>
      </c>
      <c r="J58" s="124">
        <v>150</v>
      </c>
      <c r="K58" s="125">
        <v>150</v>
      </c>
      <c r="L58" s="125">
        <v>3000</v>
      </c>
      <c r="M58" s="143">
        <v>21.883473878810999</v>
      </c>
      <c r="N58" s="144">
        <v>1842.72165</v>
      </c>
      <c r="O58" s="145">
        <v>28555.882889511391</v>
      </c>
      <c r="P58" s="146">
        <v>30645.764969511387</v>
      </c>
    </row>
    <row r="59" spans="1:16" s="20" customFormat="1" ht="16.5" customHeight="1" thickBot="1">
      <c r="A59" s="253" t="s">
        <v>77</v>
      </c>
      <c r="B59" s="254"/>
      <c r="C59" s="254"/>
      <c r="D59" s="254"/>
      <c r="E59" s="254"/>
      <c r="F59" s="254"/>
      <c r="G59" s="254"/>
      <c r="H59" s="254"/>
      <c r="I59" s="254"/>
      <c r="J59" s="254"/>
      <c r="K59" s="254"/>
      <c r="L59" s="254"/>
      <c r="M59" s="254"/>
      <c r="N59" s="254"/>
      <c r="O59" s="254"/>
      <c r="P59" s="255"/>
    </row>
    <row r="60" spans="1:16" s="20" customFormat="1" ht="16.5" customHeight="1" thickBot="1">
      <c r="A60" s="250" t="s">
        <v>61</v>
      </c>
      <c r="B60" s="251"/>
      <c r="C60" s="251"/>
      <c r="D60" s="251"/>
      <c r="E60" s="251"/>
      <c r="F60" s="251"/>
      <c r="G60" s="251"/>
      <c r="H60" s="251"/>
      <c r="I60" s="251"/>
      <c r="J60" s="251"/>
      <c r="K60" s="251"/>
      <c r="L60" s="251"/>
      <c r="M60" s="251"/>
      <c r="N60" s="251"/>
      <c r="O60" s="251"/>
      <c r="P60" s="252"/>
    </row>
    <row r="61" spans="1:16" s="20" customFormat="1" ht="16.5" customHeight="1" thickBot="1">
      <c r="A61" s="98" t="s">
        <v>75</v>
      </c>
      <c r="B61" s="99">
        <f t="shared" ref="B61:B85" si="6">J61</f>
        <v>150</v>
      </c>
      <c r="C61" s="99" t="s">
        <v>3</v>
      </c>
      <c r="D61" s="99">
        <f t="shared" ref="D61:D85" si="7">K61</f>
        <v>150</v>
      </c>
      <c r="E61" s="99" t="s">
        <v>3</v>
      </c>
      <c r="F61" s="100">
        <f t="shared" ref="F61:F85" si="8">L61</f>
        <v>600</v>
      </c>
      <c r="G61" s="99" t="s">
        <v>3</v>
      </c>
      <c r="H61" s="99">
        <v>4</v>
      </c>
      <c r="I61" s="100" t="s">
        <v>58</v>
      </c>
      <c r="J61" s="130">
        <v>150</v>
      </c>
      <c r="K61" s="131">
        <v>150</v>
      </c>
      <c r="L61" s="131">
        <v>600</v>
      </c>
      <c r="M61" s="135">
        <v>5.7286098091420001</v>
      </c>
      <c r="N61" s="136">
        <v>515.96206200000006</v>
      </c>
      <c r="O61" s="137">
        <v>9901.9750077669414</v>
      </c>
      <c r="P61" s="138">
        <v>12158.652287766939</v>
      </c>
    </row>
    <row r="62" spans="1:16" s="20" customFormat="1" ht="16.5" customHeight="1" thickBot="1">
      <c r="A62" s="98" t="s">
        <v>75</v>
      </c>
      <c r="B62" s="99">
        <f t="shared" si="6"/>
        <v>150</v>
      </c>
      <c r="C62" s="99" t="s">
        <v>3</v>
      </c>
      <c r="D62" s="99">
        <f t="shared" si="7"/>
        <v>150</v>
      </c>
      <c r="E62" s="99" t="s">
        <v>3</v>
      </c>
      <c r="F62" s="100">
        <f t="shared" si="8"/>
        <v>700</v>
      </c>
      <c r="G62" s="99" t="s">
        <v>3</v>
      </c>
      <c r="H62" s="99">
        <v>4</v>
      </c>
      <c r="I62" s="100" t="s">
        <v>58</v>
      </c>
      <c r="J62" s="122">
        <v>150</v>
      </c>
      <c r="K62" s="123">
        <v>150</v>
      </c>
      <c r="L62" s="123">
        <v>700</v>
      </c>
      <c r="M62" s="139">
        <v>6.5096053686619992</v>
      </c>
      <c r="N62" s="140">
        <v>601.95573900000011</v>
      </c>
      <c r="O62" s="141">
        <v>10998.823112641829</v>
      </c>
      <c r="P62" s="142">
        <v>13255.500392641829</v>
      </c>
    </row>
    <row r="63" spans="1:16" s="20" customFormat="1" ht="16.5" customHeight="1" thickBot="1">
      <c r="A63" s="98" t="s">
        <v>75</v>
      </c>
      <c r="B63" s="99">
        <f t="shared" si="6"/>
        <v>150</v>
      </c>
      <c r="C63" s="99" t="s">
        <v>3</v>
      </c>
      <c r="D63" s="99">
        <f t="shared" si="7"/>
        <v>150</v>
      </c>
      <c r="E63" s="99" t="s">
        <v>3</v>
      </c>
      <c r="F63" s="100">
        <f t="shared" si="8"/>
        <v>800</v>
      </c>
      <c r="G63" s="99" t="s">
        <v>3</v>
      </c>
      <c r="H63" s="99">
        <v>4</v>
      </c>
      <c r="I63" s="100" t="s">
        <v>58</v>
      </c>
      <c r="J63" s="122">
        <v>150</v>
      </c>
      <c r="K63" s="123">
        <v>150</v>
      </c>
      <c r="L63" s="123">
        <v>800</v>
      </c>
      <c r="M63" s="139">
        <v>7.2906009281820001</v>
      </c>
      <c r="N63" s="140">
        <v>687.94941600000016</v>
      </c>
      <c r="O63" s="141">
        <v>12070.197041516722</v>
      </c>
      <c r="P63" s="142">
        <v>14326.874321516721</v>
      </c>
    </row>
    <row r="64" spans="1:16" s="20" customFormat="1" ht="16.5" customHeight="1" thickBot="1">
      <c r="A64" s="98" t="s">
        <v>75</v>
      </c>
      <c r="B64" s="99">
        <f t="shared" si="6"/>
        <v>150</v>
      </c>
      <c r="C64" s="99" t="s">
        <v>3</v>
      </c>
      <c r="D64" s="99">
        <f t="shared" si="7"/>
        <v>150</v>
      </c>
      <c r="E64" s="99" t="s">
        <v>3</v>
      </c>
      <c r="F64" s="100">
        <f t="shared" si="8"/>
        <v>900</v>
      </c>
      <c r="G64" s="99" t="s">
        <v>3</v>
      </c>
      <c r="H64" s="99">
        <v>4</v>
      </c>
      <c r="I64" s="100" t="s">
        <v>58</v>
      </c>
      <c r="J64" s="122">
        <v>150</v>
      </c>
      <c r="K64" s="123">
        <v>150</v>
      </c>
      <c r="L64" s="123">
        <v>900</v>
      </c>
      <c r="M64" s="139">
        <v>8.0715964877019992</v>
      </c>
      <c r="N64" s="140">
        <v>773.94309300000009</v>
      </c>
      <c r="O64" s="141">
        <v>13141.570970391611</v>
      </c>
      <c r="P64" s="142">
        <v>15398.248250391613</v>
      </c>
    </row>
    <row r="65" spans="1:16" s="20" customFormat="1" ht="16.5" customHeight="1" thickBot="1">
      <c r="A65" s="98" t="s">
        <v>75</v>
      </c>
      <c r="B65" s="99">
        <f t="shared" si="6"/>
        <v>150</v>
      </c>
      <c r="C65" s="99" t="s">
        <v>3</v>
      </c>
      <c r="D65" s="99">
        <f t="shared" si="7"/>
        <v>150</v>
      </c>
      <c r="E65" s="99" t="s">
        <v>3</v>
      </c>
      <c r="F65" s="100">
        <f t="shared" si="8"/>
        <v>1000</v>
      </c>
      <c r="G65" s="99" t="s">
        <v>3</v>
      </c>
      <c r="H65" s="99">
        <v>4</v>
      </c>
      <c r="I65" s="100" t="s">
        <v>58</v>
      </c>
      <c r="J65" s="122">
        <v>150</v>
      </c>
      <c r="K65" s="123">
        <v>150</v>
      </c>
      <c r="L65" s="123">
        <v>1000</v>
      </c>
      <c r="M65" s="139">
        <v>8.8525920472220001</v>
      </c>
      <c r="N65" s="140">
        <v>859.93677000000014</v>
      </c>
      <c r="O65" s="141">
        <v>14266.218275266505</v>
      </c>
      <c r="P65" s="142">
        <v>16522.895555266507</v>
      </c>
    </row>
    <row r="66" spans="1:16" s="20" customFormat="1" ht="16.5" customHeight="1" thickBot="1">
      <c r="A66" s="98" t="s">
        <v>75</v>
      </c>
      <c r="B66" s="99">
        <f t="shared" si="6"/>
        <v>150</v>
      </c>
      <c r="C66" s="99" t="s">
        <v>3</v>
      </c>
      <c r="D66" s="99">
        <f t="shared" si="7"/>
        <v>150</v>
      </c>
      <c r="E66" s="99" t="s">
        <v>3</v>
      </c>
      <c r="F66" s="100">
        <f t="shared" si="8"/>
        <v>1100</v>
      </c>
      <c r="G66" s="99" t="s">
        <v>3</v>
      </c>
      <c r="H66" s="99">
        <v>4</v>
      </c>
      <c r="I66" s="100" t="s">
        <v>58</v>
      </c>
      <c r="J66" s="122">
        <v>150</v>
      </c>
      <c r="K66" s="123">
        <v>150</v>
      </c>
      <c r="L66" s="123">
        <v>1100</v>
      </c>
      <c r="M66" s="139">
        <v>9.633587606742001</v>
      </c>
      <c r="N66" s="140">
        <v>945.93044700000019</v>
      </c>
      <c r="O66" s="141">
        <v>15393.190604141393</v>
      </c>
      <c r="P66" s="142">
        <v>17649.867884141397</v>
      </c>
    </row>
    <row r="67" spans="1:16" s="20" customFormat="1" ht="16.5" customHeight="1" thickBot="1">
      <c r="A67" s="98" t="s">
        <v>75</v>
      </c>
      <c r="B67" s="99">
        <f t="shared" si="6"/>
        <v>150</v>
      </c>
      <c r="C67" s="99" t="s">
        <v>3</v>
      </c>
      <c r="D67" s="99">
        <f t="shared" si="7"/>
        <v>150</v>
      </c>
      <c r="E67" s="99" t="s">
        <v>3</v>
      </c>
      <c r="F67" s="100">
        <f t="shared" si="8"/>
        <v>1200</v>
      </c>
      <c r="G67" s="99" t="s">
        <v>3</v>
      </c>
      <c r="H67" s="99">
        <v>4</v>
      </c>
      <c r="I67" s="100" t="s">
        <v>58</v>
      </c>
      <c r="J67" s="122">
        <v>150</v>
      </c>
      <c r="K67" s="123">
        <v>150</v>
      </c>
      <c r="L67" s="123">
        <v>1200</v>
      </c>
      <c r="M67" s="139">
        <v>10.414583166262</v>
      </c>
      <c r="N67" s="140">
        <v>1031.9241240000001</v>
      </c>
      <c r="O67" s="141">
        <v>16518.024631188284</v>
      </c>
      <c r="P67" s="142">
        <v>18774.701911188284</v>
      </c>
    </row>
    <row r="68" spans="1:16" s="20" customFormat="1" ht="16.5" customHeight="1" thickBot="1">
      <c r="A68" s="98" t="s">
        <v>75</v>
      </c>
      <c r="B68" s="99">
        <f t="shared" si="6"/>
        <v>150</v>
      </c>
      <c r="C68" s="99" t="s">
        <v>3</v>
      </c>
      <c r="D68" s="99">
        <f t="shared" si="7"/>
        <v>150</v>
      </c>
      <c r="E68" s="99" t="s">
        <v>3</v>
      </c>
      <c r="F68" s="100">
        <f t="shared" si="8"/>
        <v>1300</v>
      </c>
      <c r="G68" s="99" t="s">
        <v>3</v>
      </c>
      <c r="H68" s="99">
        <v>4</v>
      </c>
      <c r="I68" s="100" t="s">
        <v>58</v>
      </c>
      <c r="J68" s="122">
        <v>150</v>
      </c>
      <c r="K68" s="123">
        <v>150</v>
      </c>
      <c r="L68" s="123">
        <v>1300</v>
      </c>
      <c r="M68" s="139">
        <v>11.195578725781999</v>
      </c>
      <c r="N68" s="140">
        <v>1117.9178010000003</v>
      </c>
      <c r="O68" s="141">
        <v>17617.399936063175</v>
      </c>
      <c r="P68" s="142">
        <v>19874.077216063175</v>
      </c>
    </row>
    <row r="69" spans="1:16" s="20" customFormat="1" ht="16.5" customHeight="1" thickBot="1">
      <c r="A69" s="98" t="s">
        <v>75</v>
      </c>
      <c r="B69" s="99">
        <f t="shared" si="6"/>
        <v>150</v>
      </c>
      <c r="C69" s="99" t="s">
        <v>3</v>
      </c>
      <c r="D69" s="99">
        <f t="shared" si="7"/>
        <v>150</v>
      </c>
      <c r="E69" s="99" t="s">
        <v>3</v>
      </c>
      <c r="F69" s="100">
        <f t="shared" si="8"/>
        <v>1400</v>
      </c>
      <c r="G69" s="99" t="s">
        <v>3</v>
      </c>
      <c r="H69" s="99">
        <v>4</v>
      </c>
      <c r="I69" s="100" t="s">
        <v>58</v>
      </c>
      <c r="J69" s="122">
        <v>150</v>
      </c>
      <c r="K69" s="123">
        <v>150</v>
      </c>
      <c r="L69" s="123">
        <v>1400</v>
      </c>
      <c r="M69" s="139">
        <v>11.976574285302</v>
      </c>
      <c r="N69" s="140">
        <v>1203.9114780000002</v>
      </c>
      <c r="O69" s="141">
        <v>18688.773864938066</v>
      </c>
      <c r="P69" s="142">
        <v>20945.451144938059</v>
      </c>
    </row>
    <row r="70" spans="1:16" s="20" customFormat="1" ht="16.5" customHeight="1" thickBot="1">
      <c r="A70" s="98" t="s">
        <v>75</v>
      </c>
      <c r="B70" s="99">
        <f t="shared" si="6"/>
        <v>150</v>
      </c>
      <c r="C70" s="99" t="s">
        <v>3</v>
      </c>
      <c r="D70" s="99">
        <f t="shared" si="7"/>
        <v>150</v>
      </c>
      <c r="E70" s="99" t="s">
        <v>3</v>
      </c>
      <c r="F70" s="100">
        <f t="shared" si="8"/>
        <v>1500</v>
      </c>
      <c r="G70" s="99" t="s">
        <v>3</v>
      </c>
      <c r="H70" s="99">
        <v>4</v>
      </c>
      <c r="I70" s="100" t="s">
        <v>58</v>
      </c>
      <c r="J70" s="122">
        <v>150</v>
      </c>
      <c r="K70" s="123">
        <v>150</v>
      </c>
      <c r="L70" s="123">
        <v>1500</v>
      </c>
      <c r="M70" s="139">
        <v>13.172913344822001</v>
      </c>
      <c r="N70" s="140">
        <v>1289.9051550000001</v>
      </c>
      <c r="O70" s="141">
        <v>20311.445022372496</v>
      </c>
      <c r="P70" s="142">
        <v>22568.1223023725</v>
      </c>
    </row>
    <row r="71" spans="1:16" s="20" customFormat="1" ht="16.5" customHeight="1" thickBot="1">
      <c r="A71" s="98" t="s">
        <v>75</v>
      </c>
      <c r="B71" s="99">
        <f t="shared" si="6"/>
        <v>150</v>
      </c>
      <c r="C71" s="99" t="s">
        <v>3</v>
      </c>
      <c r="D71" s="99">
        <f t="shared" si="7"/>
        <v>150</v>
      </c>
      <c r="E71" s="99" t="s">
        <v>3</v>
      </c>
      <c r="F71" s="100">
        <f t="shared" si="8"/>
        <v>1600</v>
      </c>
      <c r="G71" s="99" t="s">
        <v>3</v>
      </c>
      <c r="H71" s="99">
        <v>4</v>
      </c>
      <c r="I71" s="100" t="s">
        <v>58</v>
      </c>
      <c r="J71" s="122">
        <v>150</v>
      </c>
      <c r="K71" s="123">
        <v>150</v>
      </c>
      <c r="L71" s="123">
        <v>1600</v>
      </c>
      <c r="M71" s="139">
        <v>13.953908904341997</v>
      </c>
      <c r="N71" s="140">
        <v>1375.8988320000003</v>
      </c>
      <c r="O71" s="141">
        <v>21491.690727247387</v>
      </c>
      <c r="P71" s="142">
        <v>23748.368007247387</v>
      </c>
    </row>
    <row r="72" spans="1:16" s="20" customFormat="1" ht="16.5" customHeight="1" thickBot="1">
      <c r="A72" s="98" t="s">
        <v>75</v>
      </c>
      <c r="B72" s="99">
        <f t="shared" si="6"/>
        <v>150</v>
      </c>
      <c r="C72" s="99" t="s">
        <v>3</v>
      </c>
      <c r="D72" s="99">
        <f t="shared" si="7"/>
        <v>150</v>
      </c>
      <c r="E72" s="99" t="s">
        <v>3</v>
      </c>
      <c r="F72" s="100">
        <f t="shared" si="8"/>
        <v>1700</v>
      </c>
      <c r="G72" s="99" t="s">
        <v>3</v>
      </c>
      <c r="H72" s="99">
        <v>4</v>
      </c>
      <c r="I72" s="100" t="s">
        <v>58</v>
      </c>
      <c r="J72" s="122">
        <v>150</v>
      </c>
      <c r="K72" s="123">
        <v>150</v>
      </c>
      <c r="L72" s="123">
        <v>1700</v>
      </c>
      <c r="M72" s="139">
        <v>14.734904463861998</v>
      </c>
      <c r="N72" s="140">
        <v>1461.8925090000002</v>
      </c>
      <c r="O72" s="141">
        <v>22563.064656122282</v>
      </c>
      <c r="P72" s="142">
        <v>24819.741936122275</v>
      </c>
    </row>
    <row r="73" spans="1:16" s="20" customFormat="1" ht="16.5" customHeight="1" thickBot="1">
      <c r="A73" s="98" t="s">
        <v>75</v>
      </c>
      <c r="B73" s="99">
        <f t="shared" si="6"/>
        <v>150</v>
      </c>
      <c r="C73" s="99" t="s">
        <v>3</v>
      </c>
      <c r="D73" s="99">
        <f t="shared" si="7"/>
        <v>150</v>
      </c>
      <c r="E73" s="99" t="s">
        <v>3</v>
      </c>
      <c r="F73" s="100">
        <f t="shared" si="8"/>
        <v>1800</v>
      </c>
      <c r="G73" s="99" t="s">
        <v>3</v>
      </c>
      <c r="H73" s="99">
        <v>4</v>
      </c>
      <c r="I73" s="100" t="s">
        <v>58</v>
      </c>
      <c r="J73" s="122">
        <v>150</v>
      </c>
      <c r="K73" s="123">
        <v>150</v>
      </c>
      <c r="L73" s="123">
        <v>1800</v>
      </c>
      <c r="M73" s="139">
        <v>15.515900023382001</v>
      </c>
      <c r="N73" s="140">
        <v>1547.8861860000002</v>
      </c>
      <c r="O73" s="141">
        <v>23634.43858499717</v>
      </c>
      <c r="P73" s="142">
        <v>25891.115864997173</v>
      </c>
    </row>
    <row r="74" spans="1:16" s="20" customFormat="1" ht="16.5" customHeight="1" thickBot="1">
      <c r="A74" s="98" t="s">
        <v>75</v>
      </c>
      <c r="B74" s="99">
        <f t="shared" si="6"/>
        <v>150</v>
      </c>
      <c r="C74" s="99" t="s">
        <v>3</v>
      </c>
      <c r="D74" s="99">
        <f t="shared" si="7"/>
        <v>150</v>
      </c>
      <c r="E74" s="99" t="s">
        <v>3</v>
      </c>
      <c r="F74" s="100">
        <f t="shared" si="8"/>
        <v>1900</v>
      </c>
      <c r="G74" s="99" t="s">
        <v>3</v>
      </c>
      <c r="H74" s="99">
        <v>4</v>
      </c>
      <c r="I74" s="100" t="s">
        <v>58</v>
      </c>
      <c r="J74" s="122">
        <v>150</v>
      </c>
      <c r="K74" s="123">
        <v>150</v>
      </c>
      <c r="L74" s="123">
        <v>1900</v>
      </c>
      <c r="M74" s="139">
        <v>16.296895582902</v>
      </c>
      <c r="N74" s="140">
        <v>1633.8798630000001</v>
      </c>
      <c r="O74" s="141">
        <v>24731.286689872064</v>
      </c>
      <c r="P74" s="142">
        <v>26987.963969872064</v>
      </c>
    </row>
    <row r="75" spans="1:16" s="20" customFormat="1" ht="17.25" customHeight="1" thickBot="1">
      <c r="A75" s="98" t="s">
        <v>75</v>
      </c>
      <c r="B75" s="99">
        <f t="shared" si="6"/>
        <v>150</v>
      </c>
      <c r="C75" s="99" t="s">
        <v>3</v>
      </c>
      <c r="D75" s="99">
        <f t="shared" si="7"/>
        <v>150</v>
      </c>
      <c r="E75" s="99" t="s">
        <v>3</v>
      </c>
      <c r="F75" s="100">
        <f t="shared" si="8"/>
        <v>2000</v>
      </c>
      <c r="G75" s="99" t="s">
        <v>3</v>
      </c>
      <c r="H75" s="99">
        <v>4</v>
      </c>
      <c r="I75" s="100" t="s">
        <v>58</v>
      </c>
      <c r="J75" s="122">
        <v>150</v>
      </c>
      <c r="K75" s="123">
        <v>150</v>
      </c>
      <c r="L75" s="123">
        <v>2000</v>
      </c>
      <c r="M75" s="139">
        <v>17.077891142422004</v>
      </c>
      <c r="N75" s="140">
        <v>1719.8735400000003</v>
      </c>
      <c r="O75" s="141">
        <v>25883.919916918949</v>
      </c>
      <c r="P75" s="142">
        <v>28140.59719691896</v>
      </c>
    </row>
    <row r="76" spans="1:16" s="20" customFormat="1" ht="17.25" customHeight="1" thickBot="1">
      <c r="A76" s="98" t="s">
        <v>75</v>
      </c>
      <c r="B76" s="99">
        <f t="shared" si="6"/>
        <v>150</v>
      </c>
      <c r="C76" s="99" t="s">
        <v>3</v>
      </c>
      <c r="D76" s="99">
        <f t="shared" si="7"/>
        <v>150</v>
      </c>
      <c r="E76" s="99" t="s">
        <v>3</v>
      </c>
      <c r="F76" s="100">
        <f t="shared" si="8"/>
        <v>2100</v>
      </c>
      <c r="G76" s="99" t="s">
        <v>3</v>
      </c>
      <c r="H76" s="99">
        <v>4</v>
      </c>
      <c r="I76" s="100" t="s">
        <v>58</v>
      </c>
      <c r="J76" s="122">
        <v>150</v>
      </c>
      <c r="K76" s="123">
        <v>150</v>
      </c>
      <c r="L76" s="123">
        <v>2100</v>
      </c>
      <c r="M76" s="139">
        <v>17.858886701942001</v>
      </c>
      <c r="N76" s="140">
        <v>1805.8672170000004</v>
      </c>
      <c r="O76" s="141">
        <v>26983.093045793841</v>
      </c>
      <c r="P76" s="142">
        <v>29239.770325793845</v>
      </c>
    </row>
    <row r="77" spans="1:16" s="20" customFormat="1" ht="17.25" customHeight="1" thickBot="1">
      <c r="A77" s="98" t="s">
        <v>75</v>
      </c>
      <c r="B77" s="99">
        <f t="shared" si="6"/>
        <v>150</v>
      </c>
      <c r="C77" s="99" t="s">
        <v>3</v>
      </c>
      <c r="D77" s="99">
        <f t="shared" si="7"/>
        <v>150</v>
      </c>
      <c r="E77" s="99" t="s">
        <v>3</v>
      </c>
      <c r="F77" s="100">
        <f t="shared" si="8"/>
        <v>2200</v>
      </c>
      <c r="G77" s="99" t="s">
        <v>3</v>
      </c>
      <c r="H77" s="99">
        <v>4</v>
      </c>
      <c r="I77" s="100" t="s">
        <v>58</v>
      </c>
      <c r="J77" s="122">
        <v>150</v>
      </c>
      <c r="K77" s="123">
        <v>150</v>
      </c>
      <c r="L77" s="123">
        <v>2200</v>
      </c>
      <c r="M77" s="139">
        <v>18.639882261461999</v>
      </c>
      <c r="N77" s="140">
        <v>1891.8608940000004</v>
      </c>
      <c r="O77" s="141">
        <v>28079.941150668721</v>
      </c>
      <c r="P77" s="142">
        <v>30336.618430668725</v>
      </c>
    </row>
    <row r="78" spans="1:16" s="20" customFormat="1" ht="17.25" customHeight="1" thickBot="1">
      <c r="A78" s="98" t="s">
        <v>75</v>
      </c>
      <c r="B78" s="99">
        <f t="shared" si="6"/>
        <v>150</v>
      </c>
      <c r="C78" s="99" t="s">
        <v>3</v>
      </c>
      <c r="D78" s="99">
        <f t="shared" si="7"/>
        <v>150</v>
      </c>
      <c r="E78" s="99" t="s">
        <v>3</v>
      </c>
      <c r="F78" s="100">
        <f t="shared" si="8"/>
        <v>2300</v>
      </c>
      <c r="G78" s="99" t="s">
        <v>3</v>
      </c>
      <c r="H78" s="99">
        <v>4</v>
      </c>
      <c r="I78" s="100" t="s">
        <v>58</v>
      </c>
      <c r="J78" s="122">
        <v>150</v>
      </c>
      <c r="K78" s="123">
        <v>150</v>
      </c>
      <c r="L78" s="123">
        <v>2300</v>
      </c>
      <c r="M78" s="139">
        <v>19.420877820982</v>
      </c>
      <c r="N78" s="140">
        <v>1977.8545710000001</v>
      </c>
      <c r="O78" s="141">
        <v>29151.315079543609</v>
      </c>
      <c r="P78" s="142">
        <v>31407.992359543608</v>
      </c>
    </row>
    <row r="79" spans="1:16" s="20" customFormat="1" ht="17.25" customHeight="1" thickBot="1">
      <c r="A79" s="98" t="s">
        <v>75</v>
      </c>
      <c r="B79" s="99">
        <f t="shared" si="6"/>
        <v>150</v>
      </c>
      <c r="C79" s="99" t="s">
        <v>3</v>
      </c>
      <c r="D79" s="99">
        <f t="shared" si="7"/>
        <v>150</v>
      </c>
      <c r="E79" s="99" t="s">
        <v>3</v>
      </c>
      <c r="F79" s="100">
        <f t="shared" si="8"/>
        <v>2400</v>
      </c>
      <c r="G79" s="99" t="s">
        <v>3</v>
      </c>
      <c r="H79" s="99">
        <v>4</v>
      </c>
      <c r="I79" s="100" t="s">
        <v>58</v>
      </c>
      <c r="J79" s="122">
        <v>150</v>
      </c>
      <c r="K79" s="123">
        <v>150</v>
      </c>
      <c r="L79" s="123">
        <v>2400</v>
      </c>
      <c r="M79" s="139">
        <v>20.201873380502001</v>
      </c>
      <c r="N79" s="140">
        <v>2063.8482480000002</v>
      </c>
      <c r="O79" s="141">
        <v>30222.689008418511</v>
      </c>
      <c r="P79" s="142">
        <v>32479.366288418511</v>
      </c>
    </row>
    <row r="80" spans="1:16" s="20" customFormat="1" ht="17.25" customHeight="1" thickBot="1">
      <c r="A80" s="98" t="s">
        <v>75</v>
      </c>
      <c r="B80" s="99">
        <f t="shared" si="6"/>
        <v>150</v>
      </c>
      <c r="C80" s="99" t="s">
        <v>3</v>
      </c>
      <c r="D80" s="99">
        <f t="shared" si="7"/>
        <v>150</v>
      </c>
      <c r="E80" s="99" t="s">
        <v>3</v>
      </c>
      <c r="F80" s="100">
        <f t="shared" si="8"/>
        <v>2500</v>
      </c>
      <c r="G80" s="99" t="s">
        <v>3</v>
      </c>
      <c r="H80" s="99">
        <v>4</v>
      </c>
      <c r="I80" s="100" t="s">
        <v>58</v>
      </c>
      <c r="J80" s="122">
        <v>150</v>
      </c>
      <c r="K80" s="123">
        <v>150</v>
      </c>
      <c r="L80" s="123">
        <v>2500</v>
      </c>
      <c r="M80" s="139">
        <v>21.398212440022</v>
      </c>
      <c r="N80" s="140">
        <v>2149.8419250000002</v>
      </c>
      <c r="O80" s="141">
        <v>31769.746341852955</v>
      </c>
      <c r="P80" s="142">
        <v>34026.423621852955</v>
      </c>
    </row>
    <row r="81" spans="1:16" s="20" customFormat="1" ht="17.25" customHeight="1" thickBot="1">
      <c r="A81" s="98" t="s">
        <v>75</v>
      </c>
      <c r="B81" s="99">
        <f t="shared" si="6"/>
        <v>150</v>
      </c>
      <c r="C81" s="99" t="s">
        <v>3</v>
      </c>
      <c r="D81" s="99">
        <f t="shared" si="7"/>
        <v>150</v>
      </c>
      <c r="E81" s="99" t="s">
        <v>3</v>
      </c>
      <c r="F81" s="100">
        <f t="shared" si="8"/>
        <v>2600</v>
      </c>
      <c r="G81" s="99" t="s">
        <v>3</v>
      </c>
      <c r="H81" s="99">
        <v>4</v>
      </c>
      <c r="I81" s="100" t="s">
        <v>58</v>
      </c>
      <c r="J81" s="122">
        <v>150</v>
      </c>
      <c r="K81" s="123">
        <v>150</v>
      </c>
      <c r="L81" s="123">
        <v>2600</v>
      </c>
      <c r="M81" s="139">
        <v>22.179207999542001</v>
      </c>
      <c r="N81" s="140">
        <v>2235.8356020000006</v>
      </c>
      <c r="O81" s="141">
        <v>32868.919470727851</v>
      </c>
      <c r="P81" s="142">
        <v>35125.596750727855</v>
      </c>
    </row>
    <row r="82" spans="1:16" s="20" customFormat="1" ht="17.25" customHeight="1" thickBot="1">
      <c r="A82" s="98" t="s">
        <v>75</v>
      </c>
      <c r="B82" s="99">
        <f t="shared" si="6"/>
        <v>150</v>
      </c>
      <c r="C82" s="99" t="s">
        <v>3</v>
      </c>
      <c r="D82" s="99">
        <f t="shared" si="7"/>
        <v>150</v>
      </c>
      <c r="E82" s="99" t="s">
        <v>3</v>
      </c>
      <c r="F82" s="100">
        <f t="shared" si="8"/>
        <v>2700</v>
      </c>
      <c r="G82" s="99" t="s">
        <v>3</v>
      </c>
      <c r="H82" s="99">
        <v>4</v>
      </c>
      <c r="I82" s="100" t="s">
        <v>58</v>
      </c>
      <c r="J82" s="122">
        <v>150</v>
      </c>
      <c r="K82" s="123">
        <v>150</v>
      </c>
      <c r="L82" s="123">
        <v>2700</v>
      </c>
      <c r="M82" s="139">
        <v>22.960203559062002</v>
      </c>
      <c r="N82" s="140">
        <v>2321.8292790000005</v>
      </c>
      <c r="O82" s="141">
        <v>33993.753497774727</v>
      </c>
      <c r="P82" s="142">
        <v>36250.430777774731</v>
      </c>
    </row>
    <row r="83" spans="1:16" s="20" customFormat="1" ht="17.25" customHeight="1" thickBot="1">
      <c r="A83" s="98" t="s">
        <v>75</v>
      </c>
      <c r="B83" s="99">
        <f t="shared" si="6"/>
        <v>150</v>
      </c>
      <c r="C83" s="99" t="s">
        <v>3</v>
      </c>
      <c r="D83" s="99">
        <f t="shared" si="7"/>
        <v>150</v>
      </c>
      <c r="E83" s="99" t="s">
        <v>3</v>
      </c>
      <c r="F83" s="100">
        <f t="shared" si="8"/>
        <v>2800</v>
      </c>
      <c r="G83" s="99" t="s">
        <v>3</v>
      </c>
      <c r="H83" s="99">
        <v>4</v>
      </c>
      <c r="I83" s="100" t="s">
        <v>58</v>
      </c>
      <c r="J83" s="122">
        <v>150</v>
      </c>
      <c r="K83" s="123">
        <v>150</v>
      </c>
      <c r="L83" s="123">
        <v>2800</v>
      </c>
      <c r="M83" s="139">
        <v>23.741199118582003</v>
      </c>
      <c r="N83" s="140">
        <v>2407.8229560000004</v>
      </c>
      <c r="O83" s="141">
        <v>35090.601602649615</v>
      </c>
      <c r="P83" s="142">
        <v>37347.278882649618</v>
      </c>
    </row>
    <row r="84" spans="1:16" s="20" customFormat="1" ht="17.25" customHeight="1" thickBot="1">
      <c r="A84" s="98" t="s">
        <v>75</v>
      </c>
      <c r="B84" s="99">
        <f t="shared" si="6"/>
        <v>150</v>
      </c>
      <c r="C84" s="99" t="s">
        <v>3</v>
      </c>
      <c r="D84" s="99">
        <f t="shared" si="7"/>
        <v>150</v>
      </c>
      <c r="E84" s="99" t="s">
        <v>3</v>
      </c>
      <c r="F84" s="100">
        <f t="shared" si="8"/>
        <v>2900</v>
      </c>
      <c r="G84" s="99" t="s">
        <v>3</v>
      </c>
      <c r="H84" s="99">
        <v>4</v>
      </c>
      <c r="I84" s="100" t="s">
        <v>58</v>
      </c>
      <c r="J84" s="122">
        <v>150</v>
      </c>
      <c r="K84" s="123">
        <v>150</v>
      </c>
      <c r="L84" s="123">
        <v>2900</v>
      </c>
      <c r="M84" s="139">
        <v>24.522194678102004</v>
      </c>
      <c r="N84" s="140">
        <v>2493.8166330000004</v>
      </c>
      <c r="O84" s="141">
        <v>36161.975531524513</v>
      </c>
      <c r="P84" s="142">
        <v>38418.652811524509</v>
      </c>
    </row>
    <row r="85" spans="1:16" s="20" customFormat="1" ht="17.25" customHeight="1" thickBot="1">
      <c r="A85" s="98" t="s">
        <v>75</v>
      </c>
      <c r="B85" s="99">
        <f t="shared" si="6"/>
        <v>150</v>
      </c>
      <c r="C85" s="99" t="s">
        <v>3</v>
      </c>
      <c r="D85" s="99">
        <f t="shared" si="7"/>
        <v>150</v>
      </c>
      <c r="E85" s="99" t="s">
        <v>3</v>
      </c>
      <c r="F85" s="100">
        <f t="shared" si="8"/>
        <v>3000</v>
      </c>
      <c r="G85" s="99" t="s">
        <v>3</v>
      </c>
      <c r="H85" s="99">
        <v>4</v>
      </c>
      <c r="I85" s="100" t="s">
        <v>58</v>
      </c>
      <c r="J85" s="124">
        <v>150</v>
      </c>
      <c r="K85" s="125">
        <v>150</v>
      </c>
      <c r="L85" s="125">
        <v>3000</v>
      </c>
      <c r="M85" s="143">
        <v>25.303190237622001</v>
      </c>
      <c r="N85" s="144">
        <v>2579.8103100000003</v>
      </c>
      <c r="O85" s="145">
        <v>37258.621460399401</v>
      </c>
      <c r="P85" s="146">
        <v>39515.298740399398</v>
      </c>
    </row>
    <row r="86" spans="1:16" s="20" customFormat="1" ht="16.5" customHeight="1" thickBot="1">
      <c r="A86" s="253" t="s">
        <v>79</v>
      </c>
      <c r="B86" s="254"/>
      <c r="C86" s="254"/>
      <c r="D86" s="254"/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254"/>
      <c r="P86" s="255"/>
    </row>
    <row r="87" spans="1:16" s="20" customFormat="1" ht="16.5" customHeight="1" thickBot="1">
      <c r="A87" s="250" t="s">
        <v>78</v>
      </c>
      <c r="B87" s="251"/>
      <c r="C87" s="251"/>
      <c r="D87" s="251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2"/>
    </row>
    <row r="88" spans="1:16" s="20" customFormat="1" ht="16.5" customHeight="1" thickBot="1">
      <c r="A88" s="98" t="s">
        <v>75</v>
      </c>
      <c r="B88" s="99">
        <f t="shared" ref="B88:B112" si="9">J88</f>
        <v>150</v>
      </c>
      <c r="C88" s="99" t="s">
        <v>3</v>
      </c>
      <c r="D88" s="99">
        <f t="shared" ref="D88:D112" si="10">K88</f>
        <v>200</v>
      </c>
      <c r="E88" s="99" t="s">
        <v>3</v>
      </c>
      <c r="F88" s="100">
        <f t="shared" ref="F88:F112" si="11">L88</f>
        <v>600</v>
      </c>
      <c r="G88" s="99" t="s">
        <v>3</v>
      </c>
      <c r="H88" s="99">
        <v>2</v>
      </c>
      <c r="I88" s="100" t="s">
        <v>76</v>
      </c>
      <c r="J88" s="152">
        <v>150</v>
      </c>
      <c r="K88" s="131">
        <v>200</v>
      </c>
      <c r="L88" s="131">
        <v>600</v>
      </c>
      <c r="M88" s="135">
        <v>6.0014342445710005</v>
      </c>
      <c r="N88" s="136">
        <v>403.25379599999997</v>
      </c>
      <c r="O88" s="137">
        <v>9009.2703624280875</v>
      </c>
      <c r="P88" s="138">
        <v>11099.152442428087</v>
      </c>
    </row>
    <row r="89" spans="1:16" s="20" customFormat="1" ht="16.5" customHeight="1" thickBot="1">
      <c r="A89" s="98" t="s">
        <v>75</v>
      </c>
      <c r="B89" s="99">
        <f t="shared" si="9"/>
        <v>150</v>
      </c>
      <c r="C89" s="99" t="s">
        <v>3</v>
      </c>
      <c r="D89" s="99">
        <f t="shared" si="10"/>
        <v>200</v>
      </c>
      <c r="E89" s="99" t="s">
        <v>3</v>
      </c>
      <c r="F89" s="100">
        <f t="shared" si="11"/>
        <v>700</v>
      </c>
      <c r="G89" s="99" t="s">
        <v>3</v>
      </c>
      <c r="H89" s="99">
        <v>2</v>
      </c>
      <c r="I89" s="100" t="s">
        <v>76</v>
      </c>
      <c r="J89" s="153">
        <v>150</v>
      </c>
      <c r="K89" s="123">
        <v>200</v>
      </c>
      <c r="L89" s="123">
        <v>700</v>
      </c>
      <c r="M89" s="139">
        <v>6.7053590243309991</v>
      </c>
      <c r="N89" s="140">
        <v>470.46276199999994</v>
      </c>
      <c r="O89" s="141">
        <v>9921.6739077730035</v>
      </c>
      <c r="P89" s="142">
        <v>12011.555987773005</v>
      </c>
    </row>
    <row r="90" spans="1:16" s="20" customFormat="1" ht="16.5" customHeight="1" thickBot="1">
      <c r="A90" s="98" t="s">
        <v>75</v>
      </c>
      <c r="B90" s="99">
        <f t="shared" si="9"/>
        <v>150</v>
      </c>
      <c r="C90" s="99" t="s">
        <v>3</v>
      </c>
      <c r="D90" s="99">
        <f t="shared" si="10"/>
        <v>200</v>
      </c>
      <c r="E90" s="99" t="s">
        <v>3</v>
      </c>
      <c r="F90" s="100">
        <f t="shared" si="11"/>
        <v>800</v>
      </c>
      <c r="G90" s="99" t="s">
        <v>3</v>
      </c>
      <c r="H90" s="99">
        <v>2</v>
      </c>
      <c r="I90" s="100" t="s">
        <v>76</v>
      </c>
      <c r="J90" s="153">
        <v>150</v>
      </c>
      <c r="K90" s="123">
        <v>200</v>
      </c>
      <c r="L90" s="123">
        <v>800</v>
      </c>
      <c r="M90" s="139">
        <v>7.4092838040910003</v>
      </c>
      <c r="N90" s="140">
        <v>537.67172800000003</v>
      </c>
      <c r="O90" s="141">
        <v>10808.603277117923</v>
      </c>
      <c r="P90" s="142">
        <v>12898.485357117923</v>
      </c>
    </row>
    <row r="91" spans="1:16" s="20" customFormat="1" ht="16.5" customHeight="1" thickBot="1">
      <c r="A91" s="98" t="s">
        <v>75</v>
      </c>
      <c r="B91" s="99">
        <f t="shared" si="9"/>
        <v>150</v>
      </c>
      <c r="C91" s="99" t="s">
        <v>3</v>
      </c>
      <c r="D91" s="99">
        <f t="shared" si="10"/>
        <v>200</v>
      </c>
      <c r="E91" s="99" t="s">
        <v>3</v>
      </c>
      <c r="F91" s="100">
        <f t="shared" si="11"/>
        <v>900</v>
      </c>
      <c r="G91" s="99" t="s">
        <v>3</v>
      </c>
      <c r="H91" s="99">
        <v>2</v>
      </c>
      <c r="I91" s="100" t="s">
        <v>76</v>
      </c>
      <c r="J91" s="122">
        <v>150</v>
      </c>
      <c r="K91" s="123">
        <v>200</v>
      </c>
      <c r="L91" s="123">
        <v>900</v>
      </c>
      <c r="M91" s="139">
        <v>8.1132085838509997</v>
      </c>
      <c r="N91" s="140">
        <v>604.88069399999995</v>
      </c>
      <c r="O91" s="141">
        <v>11695.532646462838</v>
      </c>
      <c r="P91" s="142">
        <v>13785.414726462839</v>
      </c>
    </row>
    <row r="92" spans="1:16" s="20" customFormat="1" ht="16.5" customHeight="1" thickBot="1">
      <c r="A92" s="98" t="s">
        <v>75</v>
      </c>
      <c r="B92" s="99">
        <f t="shared" si="9"/>
        <v>150</v>
      </c>
      <c r="C92" s="99" t="s">
        <v>3</v>
      </c>
      <c r="D92" s="99">
        <f t="shared" si="10"/>
        <v>200</v>
      </c>
      <c r="E92" s="99" t="s">
        <v>3</v>
      </c>
      <c r="F92" s="100">
        <f t="shared" si="11"/>
        <v>1000</v>
      </c>
      <c r="G92" s="99" t="s">
        <v>3</v>
      </c>
      <c r="H92" s="99">
        <v>2</v>
      </c>
      <c r="I92" s="100" t="s">
        <v>76</v>
      </c>
      <c r="J92" s="122">
        <v>150</v>
      </c>
      <c r="K92" s="123">
        <v>200</v>
      </c>
      <c r="L92" s="123">
        <v>1000</v>
      </c>
      <c r="M92" s="139">
        <v>8.8171333636109992</v>
      </c>
      <c r="N92" s="140">
        <v>672.08965999999998</v>
      </c>
      <c r="O92" s="141">
        <v>12635.735391807759</v>
      </c>
      <c r="P92" s="142">
        <v>14725.617471807758</v>
      </c>
    </row>
    <row r="93" spans="1:16" s="20" customFormat="1" ht="16.5" customHeight="1" thickBot="1">
      <c r="A93" s="98" t="s">
        <v>75</v>
      </c>
      <c r="B93" s="99">
        <f t="shared" si="9"/>
        <v>150</v>
      </c>
      <c r="C93" s="99" t="s">
        <v>3</v>
      </c>
      <c r="D93" s="99">
        <f t="shared" si="10"/>
        <v>200</v>
      </c>
      <c r="E93" s="99" t="s">
        <v>3</v>
      </c>
      <c r="F93" s="100">
        <f t="shared" si="11"/>
        <v>1100</v>
      </c>
      <c r="G93" s="99" t="s">
        <v>3</v>
      </c>
      <c r="H93" s="99">
        <v>2</v>
      </c>
      <c r="I93" s="100" t="s">
        <v>76</v>
      </c>
      <c r="J93" s="122">
        <v>150</v>
      </c>
      <c r="K93" s="123">
        <v>200</v>
      </c>
      <c r="L93" s="123">
        <v>1100</v>
      </c>
      <c r="M93" s="139">
        <v>9.5210581433710004</v>
      </c>
      <c r="N93" s="140">
        <v>739.29862600000001</v>
      </c>
      <c r="O93" s="141">
        <v>13583.317561152673</v>
      </c>
      <c r="P93" s="142">
        <v>15673.199641152672</v>
      </c>
    </row>
    <row r="94" spans="1:16" s="20" customFormat="1" ht="16.5" customHeight="1" thickBot="1">
      <c r="A94" s="98" t="s">
        <v>75</v>
      </c>
      <c r="B94" s="99">
        <f t="shared" si="9"/>
        <v>150</v>
      </c>
      <c r="C94" s="99" t="s">
        <v>3</v>
      </c>
      <c r="D94" s="99">
        <f t="shared" si="10"/>
        <v>200</v>
      </c>
      <c r="E94" s="99" t="s">
        <v>3</v>
      </c>
      <c r="F94" s="100">
        <f t="shared" si="11"/>
        <v>1200</v>
      </c>
      <c r="G94" s="99" t="s">
        <v>3</v>
      </c>
      <c r="H94" s="99">
        <v>2</v>
      </c>
      <c r="I94" s="100" t="s">
        <v>76</v>
      </c>
      <c r="J94" s="122">
        <v>150</v>
      </c>
      <c r="K94" s="123">
        <v>200</v>
      </c>
      <c r="L94" s="123">
        <v>1200</v>
      </c>
      <c r="M94" s="139">
        <v>10.224982923131002</v>
      </c>
      <c r="N94" s="140">
        <v>806.50759199999993</v>
      </c>
      <c r="O94" s="141">
        <v>14502.031379583588</v>
      </c>
      <c r="P94" s="142">
        <v>16591.913459583589</v>
      </c>
    </row>
    <row r="95" spans="1:16" s="20" customFormat="1" ht="16.5" customHeight="1" thickBot="1">
      <c r="A95" s="98" t="s">
        <v>75</v>
      </c>
      <c r="B95" s="99">
        <f t="shared" si="9"/>
        <v>150</v>
      </c>
      <c r="C95" s="99" t="s">
        <v>3</v>
      </c>
      <c r="D95" s="99">
        <f t="shared" si="10"/>
        <v>200</v>
      </c>
      <c r="E95" s="99" t="s">
        <v>3</v>
      </c>
      <c r="F95" s="100">
        <f t="shared" si="11"/>
        <v>1300</v>
      </c>
      <c r="G95" s="99" t="s">
        <v>3</v>
      </c>
      <c r="H95" s="99">
        <v>2</v>
      </c>
      <c r="I95" s="100" t="s">
        <v>76</v>
      </c>
      <c r="J95" s="122">
        <v>150</v>
      </c>
      <c r="K95" s="123">
        <v>200</v>
      </c>
      <c r="L95" s="123">
        <v>1300</v>
      </c>
      <c r="M95" s="139">
        <v>10.928907702890999</v>
      </c>
      <c r="N95" s="140">
        <v>873.71655799999996</v>
      </c>
      <c r="O95" s="141">
        <v>15416.962124928508</v>
      </c>
      <c r="P95" s="142">
        <v>17506.844204928508</v>
      </c>
    </row>
    <row r="96" spans="1:16" s="20" customFormat="1" ht="16.5" customHeight="1" thickBot="1">
      <c r="A96" s="98" t="s">
        <v>75</v>
      </c>
      <c r="B96" s="99">
        <f t="shared" si="9"/>
        <v>150</v>
      </c>
      <c r="C96" s="99" t="s">
        <v>3</v>
      </c>
      <c r="D96" s="99">
        <f t="shared" si="10"/>
        <v>200</v>
      </c>
      <c r="E96" s="99" t="s">
        <v>3</v>
      </c>
      <c r="F96" s="100">
        <f t="shared" si="11"/>
        <v>1400</v>
      </c>
      <c r="G96" s="99" t="s">
        <v>3</v>
      </c>
      <c r="H96" s="99">
        <v>2</v>
      </c>
      <c r="I96" s="100" t="s">
        <v>76</v>
      </c>
      <c r="J96" s="122">
        <v>150</v>
      </c>
      <c r="K96" s="123">
        <v>200</v>
      </c>
      <c r="L96" s="123">
        <v>1400</v>
      </c>
      <c r="M96" s="139">
        <v>11.632832482651001</v>
      </c>
      <c r="N96" s="140">
        <v>940.92552399999988</v>
      </c>
      <c r="O96" s="141">
        <v>16303.891494273426</v>
      </c>
      <c r="P96" s="142">
        <v>18393.773574273426</v>
      </c>
    </row>
    <row r="97" spans="1:16" s="20" customFormat="1" ht="16.5" customHeight="1" thickBot="1">
      <c r="A97" s="98" t="s">
        <v>75</v>
      </c>
      <c r="B97" s="99">
        <f t="shared" si="9"/>
        <v>150</v>
      </c>
      <c r="C97" s="99" t="s">
        <v>3</v>
      </c>
      <c r="D97" s="99">
        <f t="shared" si="10"/>
        <v>200</v>
      </c>
      <c r="E97" s="99" t="s">
        <v>3</v>
      </c>
      <c r="F97" s="100">
        <f t="shared" si="11"/>
        <v>1500</v>
      </c>
      <c r="G97" s="99" t="s">
        <v>3</v>
      </c>
      <c r="H97" s="99">
        <v>2</v>
      </c>
      <c r="I97" s="100" t="s">
        <v>76</v>
      </c>
      <c r="J97" s="122">
        <v>150</v>
      </c>
      <c r="K97" s="123">
        <v>200</v>
      </c>
      <c r="L97" s="123">
        <v>1500</v>
      </c>
      <c r="M97" s="139">
        <v>12.864355762411</v>
      </c>
      <c r="N97" s="140">
        <v>1008.1344899999999</v>
      </c>
      <c r="O97" s="141">
        <v>17805.755357410198</v>
      </c>
      <c r="P97" s="142">
        <v>19895.637437410198</v>
      </c>
    </row>
    <row r="98" spans="1:16" s="20" customFormat="1" ht="16.5" customHeight="1" thickBot="1">
      <c r="A98" s="98" t="s">
        <v>75</v>
      </c>
      <c r="B98" s="99">
        <f t="shared" si="9"/>
        <v>150</v>
      </c>
      <c r="C98" s="99" t="s">
        <v>3</v>
      </c>
      <c r="D98" s="99">
        <f t="shared" si="10"/>
        <v>200</v>
      </c>
      <c r="E98" s="99" t="s">
        <v>3</v>
      </c>
      <c r="F98" s="100">
        <f t="shared" si="11"/>
        <v>1600</v>
      </c>
      <c r="G98" s="99" t="s">
        <v>3</v>
      </c>
      <c r="H98" s="99">
        <v>2</v>
      </c>
      <c r="I98" s="100" t="s">
        <v>76</v>
      </c>
      <c r="J98" s="122">
        <v>150</v>
      </c>
      <c r="K98" s="123">
        <v>200</v>
      </c>
      <c r="L98" s="123">
        <v>1600</v>
      </c>
      <c r="M98" s="139">
        <v>13.568280542170999</v>
      </c>
      <c r="N98" s="140">
        <v>1075.3434560000001</v>
      </c>
      <c r="O98" s="141">
        <v>18809.138102755114</v>
      </c>
      <c r="P98" s="142">
        <v>20899.020182755114</v>
      </c>
    </row>
    <row r="99" spans="1:16" s="20" customFormat="1" ht="16.5" customHeight="1" thickBot="1">
      <c r="A99" s="98" t="s">
        <v>75</v>
      </c>
      <c r="B99" s="99">
        <f t="shared" si="9"/>
        <v>150</v>
      </c>
      <c r="C99" s="99" t="s">
        <v>3</v>
      </c>
      <c r="D99" s="99">
        <f t="shared" si="10"/>
        <v>200</v>
      </c>
      <c r="E99" s="99" t="s">
        <v>3</v>
      </c>
      <c r="F99" s="100">
        <f t="shared" si="11"/>
        <v>1700</v>
      </c>
      <c r="G99" s="99" t="s">
        <v>3</v>
      </c>
      <c r="H99" s="99">
        <v>2</v>
      </c>
      <c r="I99" s="100" t="s">
        <v>76</v>
      </c>
      <c r="J99" s="122">
        <v>150</v>
      </c>
      <c r="K99" s="123">
        <v>200</v>
      </c>
      <c r="L99" s="123">
        <v>1700</v>
      </c>
      <c r="M99" s="139">
        <v>14.272205321931001</v>
      </c>
      <c r="N99" s="140">
        <v>1142.552422</v>
      </c>
      <c r="O99" s="141">
        <v>19696.067472100032</v>
      </c>
      <c r="P99" s="142">
        <v>21785.949552100032</v>
      </c>
    </row>
    <row r="100" spans="1:16" s="20" customFormat="1" ht="16.5" customHeight="1" thickBot="1">
      <c r="A100" s="98" t="s">
        <v>75</v>
      </c>
      <c r="B100" s="99">
        <f t="shared" si="9"/>
        <v>150</v>
      </c>
      <c r="C100" s="99" t="s">
        <v>3</v>
      </c>
      <c r="D100" s="99">
        <f t="shared" si="10"/>
        <v>200</v>
      </c>
      <c r="E100" s="99" t="s">
        <v>3</v>
      </c>
      <c r="F100" s="100">
        <f t="shared" si="11"/>
        <v>1800</v>
      </c>
      <c r="G100" s="99" t="s">
        <v>3</v>
      </c>
      <c r="H100" s="99">
        <v>2</v>
      </c>
      <c r="I100" s="100" t="s">
        <v>76</v>
      </c>
      <c r="J100" s="122">
        <v>150</v>
      </c>
      <c r="K100" s="123">
        <v>200</v>
      </c>
      <c r="L100" s="123">
        <v>1800</v>
      </c>
      <c r="M100" s="139">
        <v>14.976130101690998</v>
      </c>
      <c r="N100" s="140">
        <v>1209.7613879999999</v>
      </c>
      <c r="O100" s="141">
        <v>20582.99684144495</v>
      </c>
      <c r="P100" s="142">
        <v>22672.878921444953</v>
      </c>
    </row>
    <row r="101" spans="1:16" s="20" customFormat="1" ht="16.5" customHeight="1" thickBot="1">
      <c r="A101" s="98" t="s">
        <v>75</v>
      </c>
      <c r="B101" s="99">
        <f t="shared" si="9"/>
        <v>150</v>
      </c>
      <c r="C101" s="99" t="s">
        <v>3</v>
      </c>
      <c r="D101" s="99">
        <f t="shared" si="10"/>
        <v>200</v>
      </c>
      <c r="E101" s="99" t="s">
        <v>3</v>
      </c>
      <c r="F101" s="100">
        <f t="shared" si="11"/>
        <v>1900</v>
      </c>
      <c r="G101" s="99" t="s">
        <v>3</v>
      </c>
      <c r="H101" s="99">
        <v>2</v>
      </c>
      <c r="I101" s="100" t="s">
        <v>76</v>
      </c>
      <c r="J101" s="122">
        <v>150</v>
      </c>
      <c r="K101" s="123">
        <v>200</v>
      </c>
      <c r="L101" s="123">
        <v>1900</v>
      </c>
      <c r="M101" s="139">
        <v>15.680054881450999</v>
      </c>
      <c r="N101" s="140">
        <v>1276.9703539999998</v>
      </c>
      <c r="O101" s="141">
        <v>21495.400386789868</v>
      </c>
      <c r="P101" s="142">
        <v>23585.282466789868</v>
      </c>
    </row>
    <row r="102" spans="1:16" s="20" customFormat="1" ht="16.5" customHeight="1" thickBot="1">
      <c r="A102" s="98" t="s">
        <v>75</v>
      </c>
      <c r="B102" s="99">
        <f t="shared" si="9"/>
        <v>150</v>
      </c>
      <c r="C102" s="99" t="s">
        <v>3</v>
      </c>
      <c r="D102" s="99">
        <f t="shared" si="10"/>
        <v>200</v>
      </c>
      <c r="E102" s="99" t="s">
        <v>3</v>
      </c>
      <c r="F102" s="100">
        <f t="shared" si="11"/>
        <v>2000</v>
      </c>
      <c r="G102" s="99" t="s">
        <v>3</v>
      </c>
      <c r="H102" s="99">
        <v>2</v>
      </c>
      <c r="I102" s="100" t="s">
        <v>76</v>
      </c>
      <c r="J102" s="122">
        <v>150</v>
      </c>
      <c r="K102" s="123">
        <v>200</v>
      </c>
      <c r="L102" s="123">
        <v>2000</v>
      </c>
      <c r="M102" s="139">
        <v>16.383979661211001</v>
      </c>
      <c r="N102" s="140">
        <v>1344.17932</v>
      </c>
      <c r="O102" s="141">
        <v>22441.913405220785</v>
      </c>
      <c r="P102" s="142">
        <v>24531.795485220784</v>
      </c>
    </row>
    <row r="103" spans="1:16" s="20" customFormat="1" ht="16.5" customHeight="1" thickBot="1">
      <c r="A103" s="98" t="s">
        <v>75</v>
      </c>
      <c r="B103" s="99">
        <f t="shared" si="9"/>
        <v>150</v>
      </c>
      <c r="C103" s="99" t="s">
        <v>3</v>
      </c>
      <c r="D103" s="99">
        <f t="shared" si="10"/>
        <v>200</v>
      </c>
      <c r="E103" s="99" t="s">
        <v>3</v>
      </c>
      <c r="F103" s="100">
        <f t="shared" si="11"/>
        <v>2100</v>
      </c>
      <c r="G103" s="99" t="s">
        <v>3</v>
      </c>
      <c r="H103" s="99">
        <v>2</v>
      </c>
      <c r="I103" s="100" t="s">
        <v>76</v>
      </c>
      <c r="J103" s="122">
        <v>150</v>
      </c>
      <c r="K103" s="123">
        <v>200</v>
      </c>
      <c r="L103" s="123">
        <v>2100</v>
      </c>
      <c r="M103" s="139">
        <v>17.087904440970998</v>
      </c>
      <c r="N103" s="140">
        <v>1411.3882860000001</v>
      </c>
      <c r="O103" s="141">
        <v>23356.6419745657</v>
      </c>
      <c r="P103" s="142">
        <v>25446.5240545657</v>
      </c>
    </row>
    <row r="104" spans="1:16" s="20" customFormat="1" ht="16.5" customHeight="1" thickBot="1">
      <c r="A104" s="98" t="s">
        <v>75</v>
      </c>
      <c r="B104" s="99">
        <f t="shared" si="9"/>
        <v>150</v>
      </c>
      <c r="C104" s="99" t="s">
        <v>3</v>
      </c>
      <c r="D104" s="99">
        <f t="shared" si="10"/>
        <v>200</v>
      </c>
      <c r="E104" s="99" t="s">
        <v>3</v>
      </c>
      <c r="F104" s="100">
        <f t="shared" si="11"/>
        <v>2200</v>
      </c>
      <c r="G104" s="99" t="s">
        <v>3</v>
      </c>
      <c r="H104" s="99">
        <v>2</v>
      </c>
      <c r="I104" s="100" t="s">
        <v>76</v>
      </c>
      <c r="J104" s="122">
        <v>150</v>
      </c>
      <c r="K104" s="123">
        <v>200</v>
      </c>
      <c r="L104" s="123">
        <v>2200</v>
      </c>
      <c r="M104" s="139">
        <v>17.791829220731</v>
      </c>
      <c r="N104" s="140">
        <v>1478.597252</v>
      </c>
      <c r="O104" s="141">
        <v>24269.045519910615</v>
      </c>
      <c r="P104" s="142">
        <v>26358.927599910614</v>
      </c>
    </row>
    <row r="105" spans="1:16" s="20" customFormat="1" ht="16.5" customHeight="1" thickBot="1">
      <c r="A105" s="98" t="s">
        <v>75</v>
      </c>
      <c r="B105" s="99">
        <f t="shared" si="9"/>
        <v>150</v>
      </c>
      <c r="C105" s="99" t="s">
        <v>3</v>
      </c>
      <c r="D105" s="99">
        <f t="shared" si="10"/>
        <v>200</v>
      </c>
      <c r="E105" s="99" t="s">
        <v>3</v>
      </c>
      <c r="F105" s="100">
        <f t="shared" si="11"/>
        <v>2300</v>
      </c>
      <c r="G105" s="99" t="s">
        <v>3</v>
      </c>
      <c r="H105" s="99">
        <v>2</v>
      </c>
      <c r="I105" s="100" t="s">
        <v>76</v>
      </c>
      <c r="J105" s="122">
        <v>150</v>
      </c>
      <c r="K105" s="123">
        <v>200</v>
      </c>
      <c r="L105" s="123">
        <v>2300</v>
      </c>
      <c r="M105" s="139">
        <v>18.495754000490997</v>
      </c>
      <c r="N105" s="140">
        <v>1545.8062179999999</v>
      </c>
      <c r="O105" s="141">
        <v>25155.974889255529</v>
      </c>
      <c r="P105" s="142">
        <v>27245.856969255532</v>
      </c>
    </row>
    <row r="106" spans="1:16" s="20" customFormat="1" ht="16.5" customHeight="1" thickBot="1">
      <c r="A106" s="98" t="s">
        <v>75</v>
      </c>
      <c r="B106" s="99">
        <f t="shared" si="9"/>
        <v>150</v>
      </c>
      <c r="C106" s="99" t="s">
        <v>3</v>
      </c>
      <c r="D106" s="99">
        <f t="shared" si="10"/>
        <v>200</v>
      </c>
      <c r="E106" s="99" t="s">
        <v>3</v>
      </c>
      <c r="F106" s="100">
        <f t="shared" si="11"/>
        <v>2400</v>
      </c>
      <c r="G106" s="99" t="s">
        <v>3</v>
      </c>
      <c r="H106" s="99">
        <v>2</v>
      </c>
      <c r="I106" s="100" t="s">
        <v>76</v>
      </c>
      <c r="J106" s="122">
        <v>150</v>
      </c>
      <c r="K106" s="123">
        <v>200</v>
      </c>
      <c r="L106" s="123">
        <v>2400</v>
      </c>
      <c r="M106" s="139">
        <v>19.199678780250998</v>
      </c>
      <c r="N106" s="140">
        <v>1613.0151839999999</v>
      </c>
      <c r="O106" s="141">
        <v>26042.904258600454</v>
      </c>
      <c r="P106" s="142">
        <v>28132.786338600454</v>
      </c>
    </row>
    <row r="107" spans="1:16" s="20" customFormat="1" ht="16.5" customHeight="1" thickBot="1">
      <c r="A107" s="98" t="s">
        <v>75</v>
      </c>
      <c r="B107" s="99">
        <f t="shared" si="9"/>
        <v>150</v>
      </c>
      <c r="C107" s="99" t="s">
        <v>3</v>
      </c>
      <c r="D107" s="99">
        <f t="shared" si="10"/>
        <v>200</v>
      </c>
      <c r="E107" s="99" t="s">
        <v>3</v>
      </c>
      <c r="F107" s="100">
        <f t="shared" si="11"/>
        <v>2500</v>
      </c>
      <c r="G107" s="99" t="s">
        <v>3</v>
      </c>
      <c r="H107" s="99">
        <v>2</v>
      </c>
      <c r="I107" s="100" t="s">
        <v>76</v>
      </c>
      <c r="J107" s="122">
        <v>150</v>
      </c>
      <c r="K107" s="123">
        <v>200</v>
      </c>
      <c r="L107" s="123">
        <v>2500</v>
      </c>
      <c r="M107" s="139">
        <v>20.431202060011003</v>
      </c>
      <c r="N107" s="140">
        <v>1680.22415</v>
      </c>
      <c r="O107" s="141">
        <v>27471.681497737227</v>
      </c>
      <c r="P107" s="142">
        <v>29561.563577737223</v>
      </c>
    </row>
    <row r="108" spans="1:16" s="20" customFormat="1" ht="16.5" customHeight="1" thickBot="1">
      <c r="A108" s="98" t="s">
        <v>75</v>
      </c>
      <c r="B108" s="99">
        <f t="shared" si="9"/>
        <v>150</v>
      </c>
      <c r="C108" s="99" t="s">
        <v>3</v>
      </c>
      <c r="D108" s="99">
        <f t="shared" si="10"/>
        <v>200</v>
      </c>
      <c r="E108" s="99" t="s">
        <v>3</v>
      </c>
      <c r="F108" s="100">
        <f t="shared" si="11"/>
        <v>2600</v>
      </c>
      <c r="G108" s="99" t="s">
        <v>3</v>
      </c>
      <c r="H108" s="99">
        <v>2</v>
      </c>
      <c r="I108" s="100" t="s">
        <v>76</v>
      </c>
      <c r="J108" s="122">
        <v>150</v>
      </c>
      <c r="K108" s="123">
        <v>200</v>
      </c>
      <c r="L108" s="123">
        <v>2600</v>
      </c>
      <c r="M108" s="139">
        <v>21.135126839771001</v>
      </c>
      <c r="N108" s="140">
        <v>1747.4331159999999</v>
      </c>
      <c r="O108" s="141">
        <v>28386.410067082143</v>
      </c>
      <c r="P108" s="142">
        <v>30476.292147082146</v>
      </c>
    </row>
    <row r="109" spans="1:16" s="20" customFormat="1" ht="16.5" customHeight="1" thickBot="1">
      <c r="A109" s="98" t="s">
        <v>75</v>
      </c>
      <c r="B109" s="99">
        <f t="shared" si="9"/>
        <v>150</v>
      </c>
      <c r="C109" s="99" t="s">
        <v>3</v>
      </c>
      <c r="D109" s="99">
        <f t="shared" si="10"/>
        <v>200</v>
      </c>
      <c r="E109" s="99" t="s">
        <v>3</v>
      </c>
      <c r="F109" s="100">
        <f t="shared" si="11"/>
        <v>2700</v>
      </c>
      <c r="G109" s="99" t="s">
        <v>3</v>
      </c>
      <c r="H109" s="99">
        <v>2</v>
      </c>
      <c r="I109" s="100" t="s">
        <v>76</v>
      </c>
      <c r="J109" s="122">
        <v>150</v>
      </c>
      <c r="K109" s="123">
        <v>200</v>
      </c>
      <c r="L109" s="123">
        <v>2700</v>
      </c>
      <c r="M109" s="139">
        <v>21.839051619530998</v>
      </c>
      <c r="N109" s="140">
        <v>1814.6420820000001</v>
      </c>
      <c r="O109" s="141">
        <v>29305.123885513054</v>
      </c>
      <c r="P109" s="142">
        <v>31395.005965513054</v>
      </c>
    </row>
    <row r="110" spans="1:16" s="20" customFormat="1" ht="16.5" customHeight="1" thickBot="1">
      <c r="A110" s="98" t="s">
        <v>75</v>
      </c>
      <c r="B110" s="99">
        <f t="shared" si="9"/>
        <v>150</v>
      </c>
      <c r="C110" s="99" t="s">
        <v>3</v>
      </c>
      <c r="D110" s="99">
        <f t="shared" si="10"/>
        <v>200</v>
      </c>
      <c r="E110" s="99" t="s">
        <v>3</v>
      </c>
      <c r="F110" s="100">
        <f t="shared" si="11"/>
        <v>2800</v>
      </c>
      <c r="G110" s="99" t="s">
        <v>3</v>
      </c>
      <c r="H110" s="99">
        <v>2</v>
      </c>
      <c r="I110" s="100" t="s">
        <v>76</v>
      </c>
      <c r="J110" s="122">
        <v>150</v>
      </c>
      <c r="K110" s="123">
        <v>200</v>
      </c>
      <c r="L110" s="123">
        <v>2800</v>
      </c>
      <c r="M110" s="139">
        <v>22.542976399291</v>
      </c>
      <c r="N110" s="140">
        <v>1881.8510479999998</v>
      </c>
      <c r="O110" s="141">
        <v>30217.527430857983</v>
      </c>
      <c r="P110" s="142">
        <v>32307.409510857986</v>
      </c>
    </row>
    <row r="111" spans="1:16" s="20" customFormat="1" ht="16.5" customHeight="1" thickBot="1">
      <c r="A111" s="98" t="s">
        <v>75</v>
      </c>
      <c r="B111" s="99">
        <f t="shared" si="9"/>
        <v>150</v>
      </c>
      <c r="C111" s="99" t="s">
        <v>3</v>
      </c>
      <c r="D111" s="99">
        <f t="shared" si="10"/>
        <v>200</v>
      </c>
      <c r="E111" s="99" t="s">
        <v>3</v>
      </c>
      <c r="F111" s="100">
        <f t="shared" si="11"/>
        <v>2900</v>
      </c>
      <c r="G111" s="99" t="s">
        <v>3</v>
      </c>
      <c r="H111" s="99">
        <v>2</v>
      </c>
      <c r="I111" s="100" t="s">
        <v>76</v>
      </c>
      <c r="J111" s="122">
        <v>150</v>
      </c>
      <c r="K111" s="123">
        <v>200</v>
      </c>
      <c r="L111" s="123">
        <v>2900</v>
      </c>
      <c r="M111" s="139">
        <v>23.246901179051001</v>
      </c>
      <c r="N111" s="140">
        <v>1949.0600139999999</v>
      </c>
      <c r="O111" s="141">
        <v>31104.456800202897</v>
      </c>
      <c r="P111" s="142">
        <v>33194.338880202893</v>
      </c>
    </row>
    <row r="112" spans="1:16" s="20" customFormat="1" ht="16.5" customHeight="1" thickBot="1">
      <c r="A112" s="98" t="s">
        <v>75</v>
      </c>
      <c r="B112" s="99">
        <f t="shared" si="9"/>
        <v>150</v>
      </c>
      <c r="C112" s="99" t="s">
        <v>3</v>
      </c>
      <c r="D112" s="99">
        <f t="shared" si="10"/>
        <v>200</v>
      </c>
      <c r="E112" s="99" t="s">
        <v>3</v>
      </c>
      <c r="F112" s="100">
        <f t="shared" si="11"/>
        <v>3000</v>
      </c>
      <c r="G112" s="99" t="s">
        <v>3</v>
      </c>
      <c r="H112" s="99">
        <v>2</v>
      </c>
      <c r="I112" s="100" t="s">
        <v>76</v>
      </c>
      <c r="J112" s="124">
        <v>150</v>
      </c>
      <c r="K112" s="125">
        <v>200</v>
      </c>
      <c r="L112" s="125">
        <v>3000</v>
      </c>
      <c r="M112" s="143">
        <v>23.950825958810999</v>
      </c>
      <c r="N112" s="144">
        <v>2016.2689799999998</v>
      </c>
      <c r="O112" s="145">
        <v>32016.658169547813</v>
      </c>
      <c r="P112" s="146">
        <v>34106.540249547812</v>
      </c>
    </row>
    <row r="113" spans="1:16" s="20" customFormat="1" ht="16.5" customHeight="1" thickBot="1">
      <c r="A113" s="253" t="s">
        <v>79</v>
      </c>
      <c r="B113" s="254"/>
      <c r="C113" s="254"/>
      <c r="D113" s="254"/>
      <c r="E113" s="254"/>
      <c r="F113" s="254"/>
      <c r="G113" s="254"/>
      <c r="H113" s="254"/>
      <c r="I113" s="254"/>
      <c r="J113" s="254"/>
      <c r="K113" s="254"/>
      <c r="L113" s="254"/>
      <c r="M113" s="254"/>
      <c r="N113" s="254"/>
      <c r="O113" s="254"/>
      <c r="P113" s="255"/>
    </row>
    <row r="114" spans="1:16" s="20" customFormat="1" ht="16.5" customHeight="1" thickBot="1">
      <c r="A114" s="250" t="s">
        <v>61</v>
      </c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2"/>
    </row>
    <row r="115" spans="1:16" s="20" customFormat="1" ht="16.5" customHeight="1" thickBot="1">
      <c r="A115" s="98" t="s">
        <v>75</v>
      </c>
      <c r="B115" s="99">
        <f t="shared" ref="B115:B139" si="12">J115</f>
        <v>150</v>
      </c>
      <c r="C115" s="99" t="s">
        <v>3</v>
      </c>
      <c r="D115" s="99">
        <f t="shared" ref="D115:D139" si="13">K115</f>
        <v>200</v>
      </c>
      <c r="E115" s="99" t="s">
        <v>3</v>
      </c>
      <c r="F115" s="100">
        <f t="shared" ref="F115:F139" si="14">L115</f>
        <v>600</v>
      </c>
      <c r="G115" s="99" t="s">
        <v>3</v>
      </c>
      <c r="H115" s="99">
        <v>4</v>
      </c>
      <c r="I115" s="100" t="s">
        <v>58</v>
      </c>
      <c r="J115" s="130">
        <v>150</v>
      </c>
      <c r="K115" s="131">
        <v>200</v>
      </c>
      <c r="L115" s="131">
        <v>600</v>
      </c>
      <c r="M115" s="135">
        <v>6.4152758891420003</v>
      </c>
      <c r="N115" s="136">
        <v>637.05519900000002</v>
      </c>
      <c r="O115" s="137">
        <v>10732.765336218743</v>
      </c>
      <c r="P115" s="138">
        <v>12989.442616218743</v>
      </c>
    </row>
    <row r="116" spans="1:16" s="20" customFormat="1" ht="16.5" customHeight="1" thickBot="1">
      <c r="A116" s="98" t="s">
        <v>75</v>
      </c>
      <c r="B116" s="99">
        <f t="shared" si="12"/>
        <v>150</v>
      </c>
      <c r="C116" s="99" t="s">
        <v>3</v>
      </c>
      <c r="D116" s="99">
        <f t="shared" si="13"/>
        <v>200</v>
      </c>
      <c r="E116" s="99" t="s">
        <v>3</v>
      </c>
      <c r="F116" s="100">
        <f t="shared" si="14"/>
        <v>700</v>
      </c>
      <c r="G116" s="99" t="s">
        <v>3</v>
      </c>
      <c r="H116" s="99">
        <v>4</v>
      </c>
      <c r="I116" s="100" t="s">
        <v>58</v>
      </c>
      <c r="J116" s="122">
        <v>150</v>
      </c>
      <c r="K116" s="123">
        <v>200</v>
      </c>
      <c r="L116" s="123">
        <v>700</v>
      </c>
      <c r="M116" s="139">
        <v>7.2444454486619989</v>
      </c>
      <c r="N116" s="140">
        <v>743.2310655</v>
      </c>
      <c r="O116" s="141">
        <v>11933.261241973636</v>
      </c>
      <c r="P116" s="142">
        <v>14189.938521973634</v>
      </c>
    </row>
    <row r="117" spans="1:16" s="20" customFormat="1" ht="16.5" customHeight="1" thickBot="1">
      <c r="A117" s="98" t="s">
        <v>75</v>
      </c>
      <c r="B117" s="99">
        <f t="shared" si="12"/>
        <v>150</v>
      </c>
      <c r="C117" s="99" t="s">
        <v>3</v>
      </c>
      <c r="D117" s="99">
        <f t="shared" si="13"/>
        <v>200</v>
      </c>
      <c r="E117" s="99" t="s">
        <v>3</v>
      </c>
      <c r="F117" s="100">
        <f t="shared" si="14"/>
        <v>800</v>
      </c>
      <c r="G117" s="99" t="s">
        <v>3</v>
      </c>
      <c r="H117" s="99">
        <v>4</v>
      </c>
      <c r="I117" s="100" t="s">
        <v>58</v>
      </c>
      <c r="J117" s="122">
        <v>150</v>
      </c>
      <c r="K117" s="123">
        <v>200</v>
      </c>
      <c r="L117" s="123">
        <v>800</v>
      </c>
      <c r="M117" s="139">
        <v>8.0736150081819993</v>
      </c>
      <c r="N117" s="140">
        <v>849.4069320000001</v>
      </c>
      <c r="O117" s="141">
        <v>13108.282971728524</v>
      </c>
      <c r="P117" s="142">
        <v>15364.960251728524</v>
      </c>
    </row>
    <row r="118" spans="1:16" s="20" customFormat="1" ht="16.5" customHeight="1" thickBot="1">
      <c r="A118" s="98" t="s">
        <v>75</v>
      </c>
      <c r="B118" s="99">
        <f t="shared" si="12"/>
        <v>150</v>
      </c>
      <c r="C118" s="99" t="s">
        <v>3</v>
      </c>
      <c r="D118" s="99">
        <f t="shared" si="13"/>
        <v>200</v>
      </c>
      <c r="E118" s="99" t="s">
        <v>3</v>
      </c>
      <c r="F118" s="100">
        <f t="shared" si="14"/>
        <v>900</v>
      </c>
      <c r="G118" s="99" t="s">
        <v>3</v>
      </c>
      <c r="H118" s="99">
        <v>4</v>
      </c>
      <c r="I118" s="100" t="s">
        <v>58</v>
      </c>
      <c r="J118" s="122">
        <v>150</v>
      </c>
      <c r="K118" s="123">
        <v>200</v>
      </c>
      <c r="L118" s="123">
        <v>900</v>
      </c>
      <c r="M118" s="139">
        <v>8.9027845677019997</v>
      </c>
      <c r="N118" s="140">
        <v>955.58279850000008</v>
      </c>
      <c r="O118" s="141">
        <v>14283.304701483412</v>
      </c>
      <c r="P118" s="142">
        <v>16539.981981483415</v>
      </c>
    </row>
    <row r="119" spans="1:16" s="20" customFormat="1" ht="16.5" customHeight="1" thickBot="1">
      <c r="A119" s="98" t="s">
        <v>75</v>
      </c>
      <c r="B119" s="99">
        <f t="shared" si="12"/>
        <v>150</v>
      </c>
      <c r="C119" s="99" t="s">
        <v>3</v>
      </c>
      <c r="D119" s="99">
        <f t="shared" si="13"/>
        <v>200</v>
      </c>
      <c r="E119" s="99" t="s">
        <v>3</v>
      </c>
      <c r="F119" s="100">
        <f t="shared" si="14"/>
        <v>1000</v>
      </c>
      <c r="G119" s="99" t="s">
        <v>3</v>
      </c>
      <c r="H119" s="99">
        <v>4</v>
      </c>
      <c r="I119" s="100" t="s">
        <v>58</v>
      </c>
      <c r="J119" s="122">
        <v>150</v>
      </c>
      <c r="K119" s="123">
        <v>200</v>
      </c>
      <c r="L119" s="123">
        <v>1000</v>
      </c>
      <c r="M119" s="139">
        <v>9.731954127222</v>
      </c>
      <c r="N119" s="140">
        <v>1061.7586650000001</v>
      </c>
      <c r="O119" s="141">
        <v>15511.599807238306</v>
      </c>
      <c r="P119" s="142">
        <v>17768.277087238308</v>
      </c>
    </row>
    <row r="120" spans="1:16" s="20" customFormat="1" ht="16.5" customHeight="1" thickBot="1">
      <c r="A120" s="98" t="s">
        <v>75</v>
      </c>
      <c r="B120" s="99">
        <f t="shared" si="12"/>
        <v>150</v>
      </c>
      <c r="C120" s="99" t="s">
        <v>3</v>
      </c>
      <c r="D120" s="99">
        <f t="shared" si="13"/>
        <v>200</v>
      </c>
      <c r="E120" s="99" t="s">
        <v>3</v>
      </c>
      <c r="F120" s="100">
        <f t="shared" si="14"/>
        <v>1100</v>
      </c>
      <c r="G120" s="99" t="s">
        <v>3</v>
      </c>
      <c r="H120" s="99">
        <v>4</v>
      </c>
      <c r="I120" s="100" t="s">
        <v>58</v>
      </c>
      <c r="J120" s="122">
        <v>150</v>
      </c>
      <c r="K120" s="123">
        <v>200</v>
      </c>
      <c r="L120" s="123">
        <v>1100</v>
      </c>
      <c r="M120" s="139">
        <v>10.561123686742</v>
      </c>
      <c r="N120" s="140">
        <v>1167.9345315000003</v>
      </c>
      <c r="O120" s="141">
        <v>16747.2743369932</v>
      </c>
      <c r="P120" s="142">
        <v>19003.951616993196</v>
      </c>
    </row>
    <row r="121" spans="1:16" s="20" customFormat="1" ht="16.5" customHeight="1" thickBot="1">
      <c r="A121" s="98" t="s">
        <v>75</v>
      </c>
      <c r="B121" s="99">
        <f t="shared" si="12"/>
        <v>150</v>
      </c>
      <c r="C121" s="99" t="s">
        <v>3</v>
      </c>
      <c r="D121" s="99">
        <f t="shared" si="13"/>
        <v>200</v>
      </c>
      <c r="E121" s="99" t="s">
        <v>3</v>
      </c>
      <c r="F121" s="100">
        <f t="shared" si="14"/>
        <v>1200</v>
      </c>
      <c r="G121" s="99" t="s">
        <v>3</v>
      </c>
      <c r="H121" s="99">
        <v>4</v>
      </c>
      <c r="I121" s="100" t="s">
        <v>58</v>
      </c>
      <c r="J121" s="122">
        <v>150</v>
      </c>
      <c r="K121" s="123">
        <v>200</v>
      </c>
      <c r="L121" s="123">
        <v>1200</v>
      </c>
      <c r="M121" s="139">
        <v>11.390293246262001</v>
      </c>
      <c r="N121" s="140">
        <v>1274.110398</v>
      </c>
      <c r="O121" s="141">
        <v>17975.756164920087</v>
      </c>
      <c r="P121" s="142">
        <v>20232.433444920087</v>
      </c>
    </row>
    <row r="122" spans="1:16" s="20" customFormat="1" ht="16.5" customHeight="1" thickBot="1">
      <c r="A122" s="98" t="s">
        <v>75</v>
      </c>
      <c r="B122" s="99">
        <f t="shared" si="12"/>
        <v>150</v>
      </c>
      <c r="C122" s="99" t="s">
        <v>3</v>
      </c>
      <c r="D122" s="99">
        <f t="shared" si="13"/>
        <v>200</v>
      </c>
      <c r="E122" s="99" t="s">
        <v>3</v>
      </c>
      <c r="F122" s="100">
        <f t="shared" si="14"/>
        <v>1300</v>
      </c>
      <c r="G122" s="99" t="s">
        <v>3</v>
      </c>
      <c r="H122" s="99">
        <v>4</v>
      </c>
      <c r="I122" s="100" t="s">
        <v>58</v>
      </c>
      <c r="J122" s="122">
        <v>150</v>
      </c>
      <c r="K122" s="123">
        <v>200</v>
      </c>
      <c r="L122" s="123">
        <v>1300</v>
      </c>
      <c r="M122" s="139">
        <v>12.219462805781999</v>
      </c>
      <c r="N122" s="140">
        <v>1380.2862645000002</v>
      </c>
      <c r="O122" s="141">
        <v>19178.779270674979</v>
      </c>
      <c r="P122" s="142">
        <v>21435.456550674979</v>
      </c>
    </row>
    <row r="123" spans="1:16" s="20" customFormat="1" ht="16.5" customHeight="1" thickBot="1">
      <c r="A123" s="98" t="s">
        <v>75</v>
      </c>
      <c r="B123" s="99">
        <f t="shared" si="12"/>
        <v>150</v>
      </c>
      <c r="C123" s="99" t="s">
        <v>3</v>
      </c>
      <c r="D123" s="99">
        <f t="shared" si="13"/>
        <v>200</v>
      </c>
      <c r="E123" s="99" t="s">
        <v>3</v>
      </c>
      <c r="F123" s="100">
        <f t="shared" si="14"/>
        <v>1400</v>
      </c>
      <c r="G123" s="99" t="s">
        <v>3</v>
      </c>
      <c r="H123" s="99">
        <v>4</v>
      </c>
      <c r="I123" s="100" t="s">
        <v>58</v>
      </c>
      <c r="J123" s="122">
        <v>150</v>
      </c>
      <c r="K123" s="123">
        <v>200</v>
      </c>
      <c r="L123" s="123">
        <v>1400</v>
      </c>
      <c r="M123" s="139">
        <v>13.048632365302</v>
      </c>
      <c r="N123" s="140">
        <v>1486.462131</v>
      </c>
      <c r="O123" s="141">
        <v>20353.80100042987</v>
      </c>
      <c r="P123" s="142">
        <v>22610.47828042987</v>
      </c>
    </row>
    <row r="124" spans="1:16" s="20" customFormat="1" ht="16.5" customHeight="1" thickBot="1">
      <c r="A124" s="98" t="s">
        <v>75</v>
      </c>
      <c r="B124" s="99">
        <f t="shared" si="12"/>
        <v>150</v>
      </c>
      <c r="C124" s="99" t="s">
        <v>3</v>
      </c>
      <c r="D124" s="99">
        <f t="shared" si="13"/>
        <v>200</v>
      </c>
      <c r="E124" s="99" t="s">
        <v>3</v>
      </c>
      <c r="F124" s="100">
        <f t="shared" si="14"/>
        <v>1500</v>
      </c>
      <c r="G124" s="99" t="s">
        <v>3</v>
      </c>
      <c r="H124" s="99">
        <v>4</v>
      </c>
      <c r="I124" s="100" t="s">
        <v>58</v>
      </c>
      <c r="J124" s="122">
        <v>150</v>
      </c>
      <c r="K124" s="123">
        <v>200</v>
      </c>
      <c r="L124" s="123">
        <v>1500</v>
      </c>
      <c r="M124" s="139">
        <v>14.405400424822</v>
      </c>
      <c r="N124" s="140">
        <v>1592.6379975</v>
      </c>
      <c r="O124" s="141">
        <v>22143.757223976612</v>
      </c>
      <c r="P124" s="142">
        <v>24400.434503976616</v>
      </c>
    </row>
    <row r="125" spans="1:16" s="20" customFormat="1" ht="16.5" customHeight="1" thickBot="1">
      <c r="A125" s="98" t="s">
        <v>75</v>
      </c>
      <c r="B125" s="99">
        <f t="shared" si="12"/>
        <v>150</v>
      </c>
      <c r="C125" s="99" t="s">
        <v>3</v>
      </c>
      <c r="D125" s="99">
        <f t="shared" si="13"/>
        <v>200</v>
      </c>
      <c r="E125" s="99" t="s">
        <v>3</v>
      </c>
      <c r="F125" s="100">
        <f t="shared" si="14"/>
        <v>1600</v>
      </c>
      <c r="G125" s="99" t="s">
        <v>3</v>
      </c>
      <c r="H125" s="99">
        <v>4</v>
      </c>
      <c r="I125" s="100" t="s">
        <v>58</v>
      </c>
      <c r="J125" s="122">
        <v>150</v>
      </c>
      <c r="K125" s="123">
        <v>200</v>
      </c>
      <c r="L125" s="123">
        <v>1600</v>
      </c>
      <c r="M125" s="139">
        <v>15.234569984341999</v>
      </c>
      <c r="N125" s="140">
        <v>1698.8138640000002</v>
      </c>
      <c r="O125" s="141">
        <v>23435.232329731498</v>
      </c>
      <c r="P125" s="142">
        <v>25691.909609731501</v>
      </c>
    </row>
    <row r="126" spans="1:16" s="20" customFormat="1" ht="16.5" customHeight="1" thickBot="1">
      <c r="A126" s="98" t="s">
        <v>75</v>
      </c>
      <c r="B126" s="99">
        <f t="shared" si="12"/>
        <v>150</v>
      </c>
      <c r="C126" s="99" t="s">
        <v>3</v>
      </c>
      <c r="D126" s="99">
        <f t="shared" si="13"/>
        <v>200</v>
      </c>
      <c r="E126" s="99" t="s">
        <v>3</v>
      </c>
      <c r="F126" s="100">
        <f t="shared" si="14"/>
        <v>1700</v>
      </c>
      <c r="G126" s="99" t="s">
        <v>3</v>
      </c>
      <c r="H126" s="99">
        <v>4</v>
      </c>
      <c r="I126" s="100" t="s">
        <v>58</v>
      </c>
      <c r="J126" s="122">
        <v>150</v>
      </c>
      <c r="K126" s="123">
        <v>200</v>
      </c>
      <c r="L126" s="123">
        <v>1700</v>
      </c>
      <c r="M126" s="139">
        <v>16.063739543861999</v>
      </c>
      <c r="N126" s="140">
        <v>1804.9897305</v>
      </c>
      <c r="O126" s="141">
        <v>24610.254059486393</v>
      </c>
      <c r="P126" s="142">
        <v>26866.931339486389</v>
      </c>
    </row>
    <row r="127" spans="1:16" s="20" customFormat="1" ht="16.5" customHeight="1" thickBot="1">
      <c r="A127" s="98" t="s">
        <v>75</v>
      </c>
      <c r="B127" s="99">
        <f t="shared" si="12"/>
        <v>150</v>
      </c>
      <c r="C127" s="99" t="s">
        <v>3</v>
      </c>
      <c r="D127" s="99">
        <f t="shared" si="13"/>
        <v>200</v>
      </c>
      <c r="E127" s="99" t="s">
        <v>3</v>
      </c>
      <c r="F127" s="100">
        <f t="shared" si="14"/>
        <v>1800</v>
      </c>
      <c r="G127" s="99" t="s">
        <v>3</v>
      </c>
      <c r="H127" s="99">
        <v>4</v>
      </c>
      <c r="I127" s="100" t="s">
        <v>58</v>
      </c>
      <c r="J127" s="122">
        <v>150</v>
      </c>
      <c r="K127" s="123">
        <v>200</v>
      </c>
      <c r="L127" s="123">
        <v>1800</v>
      </c>
      <c r="M127" s="139">
        <v>16.892909103381999</v>
      </c>
      <c r="N127" s="140">
        <v>1911.1655970000002</v>
      </c>
      <c r="O127" s="141">
        <v>25785.275789241285</v>
      </c>
      <c r="P127" s="142">
        <v>28041.953069241292</v>
      </c>
    </row>
    <row r="128" spans="1:16" s="20" customFormat="1" ht="16.5" customHeight="1" thickBot="1">
      <c r="A128" s="98" t="s">
        <v>75</v>
      </c>
      <c r="B128" s="99">
        <f t="shared" si="12"/>
        <v>150</v>
      </c>
      <c r="C128" s="99" t="s">
        <v>3</v>
      </c>
      <c r="D128" s="99">
        <f t="shared" si="13"/>
        <v>200</v>
      </c>
      <c r="E128" s="99" t="s">
        <v>3</v>
      </c>
      <c r="F128" s="100">
        <f t="shared" si="14"/>
        <v>1900</v>
      </c>
      <c r="G128" s="99" t="s">
        <v>3</v>
      </c>
      <c r="H128" s="99">
        <v>4</v>
      </c>
      <c r="I128" s="100" t="s">
        <v>58</v>
      </c>
      <c r="J128" s="122">
        <v>150</v>
      </c>
      <c r="K128" s="123">
        <v>200</v>
      </c>
      <c r="L128" s="123">
        <v>1900</v>
      </c>
      <c r="M128" s="139">
        <v>17.722078662902</v>
      </c>
      <c r="N128" s="140">
        <v>2017.3414634999999</v>
      </c>
      <c r="O128" s="141">
        <v>26985.77169499618</v>
      </c>
      <c r="P128" s="142">
        <v>29242.448974996172</v>
      </c>
    </row>
    <row r="129" spans="1:16" s="20" customFormat="1" ht="16.5" customHeight="1" thickBot="1">
      <c r="A129" s="98" t="s">
        <v>75</v>
      </c>
      <c r="B129" s="99">
        <f t="shared" si="12"/>
        <v>150</v>
      </c>
      <c r="C129" s="99" t="s">
        <v>3</v>
      </c>
      <c r="D129" s="99">
        <f t="shared" si="13"/>
        <v>200</v>
      </c>
      <c r="E129" s="99" t="s">
        <v>3</v>
      </c>
      <c r="F129" s="100">
        <f t="shared" si="14"/>
        <v>2000</v>
      </c>
      <c r="G129" s="99" t="s">
        <v>3</v>
      </c>
      <c r="H129" s="99">
        <v>4</v>
      </c>
      <c r="I129" s="100" t="s">
        <v>58</v>
      </c>
      <c r="J129" s="122">
        <v>150</v>
      </c>
      <c r="K129" s="123">
        <v>200</v>
      </c>
      <c r="L129" s="123">
        <v>2000</v>
      </c>
      <c r="M129" s="139">
        <v>18.551248222422004</v>
      </c>
      <c r="N129" s="140">
        <v>2123.5173300000001</v>
      </c>
      <c r="O129" s="141">
        <v>28242.052722923061</v>
      </c>
      <c r="P129" s="142">
        <v>30498.730002923065</v>
      </c>
    </row>
    <row r="130" spans="1:16" s="20" customFormat="1" ht="16.5" customHeight="1" thickBot="1">
      <c r="A130" s="98" t="s">
        <v>75</v>
      </c>
      <c r="B130" s="99">
        <f t="shared" si="12"/>
        <v>150</v>
      </c>
      <c r="C130" s="99" t="s">
        <v>3</v>
      </c>
      <c r="D130" s="99">
        <f t="shared" si="13"/>
        <v>200</v>
      </c>
      <c r="E130" s="99" t="s">
        <v>3</v>
      </c>
      <c r="F130" s="100">
        <f t="shared" si="14"/>
        <v>2100</v>
      </c>
      <c r="G130" s="99" t="s">
        <v>3</v>
      </c>
      <c r="H130" s="99">
        <v>4</v>
      </c>
      <c r="I130" s="100" t="s">
        <v>58</v>
      </c>
      <c r="J130" s="122">
        <v>150</v>
      </c>
      <c r="K130" s="123">
        <v>200</v>
      </c>
      <c r="L130" s="123">
        <v>2100</v>
      </c>
      <c r="M130" s="139">
        <v>19.380417781942</v>
      </c>
      <c r="N130" s="140">
        <v>2229.6931965000003</v>
      </c>
      <c r="O130" s="141">
        <v>29444.873652677954</v>
      </c>
      <c r="P130" s="142">
        <v>31701.550932677954</v>
      </c>
    </row>
    <row r="131" spans="1:16" s="20" customFormat="1" ht="16.5" customHeight="1" thickBot="1">
      <c r="A131" s="98" t="s">
        <v>75</v>
      </c>
      <c r="B131" s="99">
        <f t="shared" si="12"/>
        <v>150</v>
      </c>
      <c r="C131" s="99" t="s">
        <v>3</v>
      </c>
      <c r="D131" s="99">
        <f t="shared" si="13"/>
        <v>200</v>
      </c>
      <c r="E131" s="99" t="s">
        <v>3</v>
      </c>
      <c r="F131" s="100">
        <f t="shared" si="14"/>
        <v>2200</v>
      </c>
      <c r="G131" s="99" t="s">
        <v>3</v>
      </c>
      <c r="H131" s="99">
        <v>4</v>
      </c>
      <c r="I131" s="100" t="s">
        <v>58</v>
      </c>
      <c r="J131" s="122">
        <v>150</v>
      </c>
      <c r="K131" s="123">
        <v>200</v>
      </c>
      <c r="L131" s="123">
        <v>2200</v>
      </c>
      <c r="M131" s="139">
        <v>20.209587341461997</v>
      </c>
      <c r="N131" s="140">
        <v>2335.8690630000006</v>
      </c>
      <c r="O131" s="141">
        <v>30645.369558432838</v>
      </c>
      <c r="P131" s="142">
        <v>32902.046838432834</v>
      </c>
    </row>
    <row r="132" spans="1:16" s="20" customFormat="1" ht="16.5" customHeight="1" thickBot="1">
      <c r="A132" s="98" t="s">
        <v>75</v>
      </c>
      <c r="B132" s="99">
        <f t="shared" si="12"/>
        <v>150</v>
      </c>
      <c r="C132" s="99" t="s">
        <v>3</v>
      </c>
      <c r="D132" s="99">
        <f t="shared" si="13"/>
        <v>200</v>
      </c>
      <c r="E132" s="99" t="s">
        <v>3</v>
      </c>
      <c r="F132" s="100">
        <f t="shared" si="14"/>
        <v>2300</v>
      </c>
      <c r="G132" s="99" t="s">
        <v>3</v>
      </c>
      <c r="H132" s="99">
        <v>4</v>
      </c>
      <c r="I132" s="100" t="s">
        <v>58</v>
      </c>
      <c r="J132" s="122">
        <v>150</v>
      </c>
      <c r="K132" s="123">
        <v>200</v>
      </c>
      <c r="L132" s="123">
        <v>2300</v>
      </c>
      <c r="M132" s="139">
        <v>21.038756900981998</v>
      </c>
      <c r="N132" s="140">
        <v>2442.0449294999999</v>
      </c>
      <c r="O132" s="141">
        <v>31820.391288187726</v>
      </c>
      <c r="P132" s="142">
        <v>34077.068568187722</v>
      </c>
    </row>
    <row r="133" spans="1:16" s="20" customFormat="1" ht="16.5" customHeight="1" thickBot="1">
      <c r="A133" s="98" t="s">
        <v>75</v>
      </c>
      <c r="B133" s="99">
        <f t="shared" si="12"/>
        <v>150</v>
      </c>
      <c r="C133" s="99" t="s">
        <v>3</v>
      </c>
      <c r="D133" s="99">
        <f t="shared" si="13"/>
        <v>200</v>
      </c>
      <c r="E133" s="99" t="s">
        <v>3</v>
      </c>
      <c r="F133" s="100">
        <f t="shared" si="14"/>
        <v>2400</v>
      </c>
      <c r="G133" s="99" t="s">
        <v>3</v>
      </c>
      <c r="H133" s="99">
        <v>4</v>
      </c>
      <c r="I133" s="100" t="s">
        <v>58</v>
      </c>
      <c r="J133" s="122">
        <v>150</v>
      </c>
      <c r="K133" s="123">
        <v>200</v>
      </c>
      <c r="L133" s="123">
        <v>2400</v>
      </c>
      <c r="M133" s="139">
        <v>21.867926460501998</v>
      </c>
      <c r="N133" s="140">
        <v>2548.2207960000001</v>
      </c>
      <c r="O133" s="141">
        <v>32995.413017942621</v>
      </c>
      <c r="P133" s="142">
        <v>35252.090297942625</v>
      </c>
    </row>
    <row r="134" spans="1:16" s="20" customFormat="1" ht="16.5" customHeight="1" thickBot="1">
      <c r="A134" s="98" t="s">
        <v>75</v>
      </c>
      <c r="B134" s="99">
        <f t="shared" si="12"/>
        <v>150</v>
      </c>
      <c r="C134" s="99" t="s">
        <v>3</v>
      </c>
      <c r="D134" s="99">
        <f t="shared" si="13"/>
        <v>200</v>
      </c>
      <c r="E134" s="99" t="s">
        <v>3</v>
      </c>
      <c r="F134" s="100">
        <f t="shared" si="14"/>
        <v>2500</v>
      </c>
      <c r="G134" s="99" t="s">
        <v>3</v>
      </c>
      <c r="H134" s="99">
        <v>4</v>
      </c>
      <c r="I134" s="100" t="s">
        <v>58</v>
      </c>
      <c r="J134" s="122">
        <v>150</v>
      </c>
      <c r="K134" s="123">
        <v>200</v>
      </c>
      <c r="L134" s="123">
        <v>2500</v>
      </c>
      <c r="M134" s="139">
        <v>23.224694520022002</v>
      </c>
      <c r="N134" s="140">
        <v>2654.3966625000003</v>
      </c>
      <c r="O134" s="141">
        <v>34712.282617489371</v>
      </c>
      <c r="P134" s="142">
        <v>36968.959897489374</v>
      </c>
    </row>
    <row r="135" spans="1:16" s="20" customFormat="1" ht="16.5" customHeight="1" thickBot="1">
      <c r="A135" s="98" t="s">
        <v>75</v>
      </c>
      <c r="B135" s="99">
        <f t="shared" si="12"/>
        <v>150</v>
      </c>
      <c r="C135" s="99" t="s">
        <v>3</v>
      </c>
      <c r="D135" s="99">
        <f t="shared" si="13"/>
        <v>200</v>
      </c>
      <c r="E135" s="99" t="s">
        <v>3</v>
      </c>
      <c r="F135" s="100">
        <f t="shared" si="14"/>
        <v>2600</v>
      </c>
      <c r="G135" s="99" t="s">
        <v>3</v>
      </c>
      <c r="H135" s="99">
        <v>4</v>
      </c>
      <c r="I135" s="100" t="s">
        <v>58</v>
      </c>
      <c r="J135" s="122">
        <v>150</v>
      </c>
      <c r="K135" s="123">
        <v>200</v>
      </c>
      <c r="L135" s="123">
        <v>2600</v>
      </c>
      <c r="M135" s="139">
        <v>24.053864079542002</v>
      </c>
      <c r="N135" s="140">
        <v>2760.5725290000005</v>
      </c>
      <c r="O135" s="141">
        <v>35915.10354724426</v>
      </c>
      <c r="P135" s="142">
        <v>38171.780827244263</v>
      </c>
    </row>
    <row r="136" spans="1:16" s="20" customFormat="1" ht="16.5" customHeight="1" thickBot="1">
      <c r="A136" s="98" t="s">
        <v>75</v>
      </c>
      <c r="B136" s="99">
        <f t="shared" si="12"/>
        <v>150</v>
      </c>
      <c r="C136" s="99" t="s">
        <v>3</v>
      </c>
      <c r="D136" s="99">
        <f t="shared" si="13"/>
        <v>200</v>
      </c>
      <c r="E136" s="99" t="s">
        <v>3</v>
      </c>
      <c r="F136" s="100">
        <f t="shared" si="14"/>
        <v>2700</v>
      </c>
      <c r="G136" s="99" t="s">
        <v>3</v>
      </c>
      <c r="H136" s="99">
        <v>4</v>
      </c>
      <c r="I136" s="100" t="s">
        <v>58</v>
      </c>
      <c r="J136" s="122">
        <v>150</v>
      </c>
      <c r="K136" s="123">
        <v>200</v>
      </c>
      <c r="L136" s="123">
        <v>2700</v>
      </c>
      <c r="M136" s="139">
        <v>24.883033639061999</v>
      </c>
      <c r="N136" s="140">
        <v>2866.7483955000002</v>
      </c>
      <c r="O136" s="141">
        <v>37143.585375171147</v>
      </c>
      <c r="P136" s="142">
        <v>39400.262655171151</v>
      </c>
    </row>
    <row r="137" spans="1:16" s="20" customFormat="1" ht="16.5" customHeight="1" thickBot="1">
      <c r="A137" s="98" t="s">
        <v>75</v>
      </c>
      <c r="B137" s="99">
        <f t="shared" si="12"/>
        <v>150</v>
      </c>
      <c r="C137" s="99" t="s">
        <v>3</v>
      </c>
      <c r="D137" s="99">
        <f t="shared" si="13"/>
        <v>200</v>
      </c>
      <c r="E137" s="99" t="s">
        <v>3</v>
      </c>
      <c r="F137" s="100">
        <f t="shared" si="14"/>
        <v>2800</v>
      </c>
      <c r="G137" s="99" t="s">
        <v>3</v>
      </c>
      <c r="H137" s="99">
        <v>4</v>
      </c>
      <c r="I137" s="100" t="s">
        <v>58</v>
      </c>
      <c r="J137" s="122">
        <v>150</v>
      </c>
      <c r="K137" s="123">
        <v>200</v>
      </c>
      <c r="L137" s="123">
        <v>2800</v>
      </c>
      <c r="M137" s="139">
        <v>25.712203198582003</v>
      </c>
      <c r="N137" s="140">
        <v>2972.924262</v>
      </c>
      <c r="O137" s="141">
        <v>38344.081280926053</v>
      </c>
      <c r="P137" s="142">
        <v>40600.758560926042</v>
      </c>
    </row>
    <row r="138" spans="1:16" s="20" customFormat="1" ht="16.5" customHeight="1" thickBot="1">
      <c r="A138" s="98" t="s">
        <v>75</v>
      </c>
      <c r="B138" s="99">
        <f t="shared" si="12"/>
        <v>150</v>
      </c>
      <c r="C138" s="99" t="s">
        <v>3</v>
      </c>
      <c r="D138" s="99">
        <f t="shared" si="13"/>
        <v>200</v>
      </c>
      <c r="E138" s="99" t="s">
        <v>3</v>
      </c>
      <c r="F138" s="100">
        <f t="shared" si="14"/>
        <v>2900</v>
      </c>
      <c r="G138" s="99" t="s">
        <v>3</v>
      </c>
      <c r="H138" s="99">
        <v>4</v>
      </c>
      <c r="I138" s="100" t="s">
        <v>58</v>
      </c>
      <c r="J138" s="122">
        <v>150</v>
      </c>
      <c r="K138" s="123">
        <v>200</v>
      </c>
      <c r="L138" s="123">
        <v>2900</v>
      </c>
      <c r="M138" s="139">
        <v>26.541372758102</v>
      </c>
      <c r="N138" s="140">
        <v>3079.1001285000002</v>
      </c>
      <c r="O138" s="141">
        <v>39519.103010680934</v>
      </c>
      <c r="P138" s="142">
        <v>41775.78029068093</v>
      </c>
    </row>
    <row r="139" spans="1:16" s="20" customFormat="1" ht="16.5" customHeight="1" thickBot="1">
      <c r="A139" s="98" t="s">
        <v>75</v>
      </c>
      <c r="B139" s="99">
        <f t="shared" si="12"/>
        <v>150</v>
      </c>
      <c r="C139" s="99" t="s">
        <v>3</v>
      </c>
      <c r="D139" s="99">
        <f t="shared" si="13"/>
        <v>200</v>
      </c>
      <c r="E139" s="99" t="s">
        <v>3</v>
      </c>
      <c r="F139" s="100">
        <f t="shared" si="14"/>
        <v>3000</v>
      </c>
      <c r="G139" s="99" t="s">
        <v>3</v>
      </c>
      <c r="H139" s="99">
        <v>4</v>
      </c>
      <c r="I139" s="100" t="s">
        <v>58</v>
      </c>
      <c r="J139" s="124">
        <v>150</v>
      </c>
      <c r="K139" s="125">
        <v>200</v>
      </c>
      <c r="L139" s="125">
        <v>3000</v>
      </c>
      <c r="M139" s="143">
        <v>27.370542317621997</v>
      </c>
      <c r="N139" s="144">
        <v>3185.275995</v>
      </c>
      <c r="O139" s="145">
        <v>40719.396740435819</v>
      </c>
      <c r="P139" s="146">
        <v>42976.074020435823</v>
      </c>
    </row>
    <row r="140" spans="1:16" ht="19.5" thickBot="1">
      <c r="A140" s="253" t="s">
        <v>79</v>
      </c>
      <c r="B140" s="254"/>
      <c r="C140" s="254"/>
      <c r="D140" s="254"/>
      <c r="E140" s="254"/>
      <c r="F140" s="254"/>
      <c r="G140" s="254"/>
      <c r="H140" s="254"/>
      <c r="I140" s="254"/>
      <c r="J140" s="254"/>
      <c r="K140" s="254"/>
      <c r="L140" s="254"/>
      <c r="M140" s="254"/>
      <c r="N140" s="254"/>
      <c r="O140" s="254"/>
      <c r="P140" s="255"/>
    </row>
    <row r="141" spans="1:16" ht="16.5" thickBot="1">
      <c r="A141" s="250" t="s">
        <v>82</v>
      </c>
      <c r="B141" s="251"/>
      <c r="C141" s="251"/>
      <c r="D141" s="251"/>
      <c r="E141" s="251"/>
      <c r="F141" s="251"/>
      <c r="G141" s="251"/>
      <c r="H141" s="251"/>
      <c r="I141" s="251"/>
      <c r="J141" s="251"/>
      <c r="K141" s="251"/>
      <c r="L141" s="251"/>
      <c r="M141" s="251"/>
      <c r="N141" s="251"/>
      <c r="O141" s="251"/>
      <c r="P141" s="252"/>
    </row>
    <row r="142" spans="1:16" ht="16.5" thickBot="1">
      <c r="A142" s="98" t="s">
        <v>75</v>
      </c>
      <c r="B142" s="99">
        <f t="shared" ref="B142:B166" si="15">J142</f>
        <v>150</v>
      </c>
      <c r="C142" s="99" t="s">
        <v>3</v>
      </c>
      <c r="D142" s="99">
        <f t="shared" ref="D142:D166" si="16">K142</f>
        <v>200</v>
      </c>
      <c r="E142" s="99" t="s">
        <v>3</v>
      </c>
      <c r="F142" s="100">
        <f t="shared" ref="F142:F166" si="17">L142</f>
        <v>600</v>
      </c>
      <c r="G142" s="99" t="s">
        <v>3</v>
      </c>
      <c r="H142" s="99">
        <v>6</v>
      </c>
      <c r="I142" s="100" t="s">
        <v>59</v>
      </c>
      <c r="J142" s="130">
        <v>150</v>
      </c>
      <c r="K142" s="131">
        <v>200</v>
      </c>
      <c r="L142" s="131">
        <v>600</v>
      </c>
      <c r="M142" s="135">
        <v>6.8291175337130001</v>
      </c>
      <c r="N142" s="136">
        <v>849.4069320000001</v>
      </c>
      <c r="O142" s="137">
        <v>12476.477910009402</v>
      </c>
      <c r="P142" s="138">
        <v>14733.155190009404</v>
      </c>
    </row>
    <row r="143" spans="1:16" ht="16.5" thickBot="1">
      <c r="A143" s="98" t="s">
        <v>75</v>
      </c>
      <c r="B143" s="99">
        <f t="shared" si="15"/>
        <v>150</v>
      </c>
      <c r="C143" s="99" t="s">
        <v>3</v>
      </c>
      <c r="D143" s="99">
        <f t="shared" si="16"/>
        <v>200</v>
      </c>
      <c r="E143" s="99" t="s">
        <v>3</v>
      </c>
      <c r="F143" s="100">
        <f t="shared" si="17"/>
        <v>700</v>
      </c>
      <c r="G143" s="99" t="s">
        <v>3</v>
      </c>
      <c r="H143" s="99">
        <v>6</v>
      </c>
      <c r="I143" s="100" t="s">
        <v>59</v>
      </c>
      <c r="J143" s="122">
        <v>150</v>
      </c>
      <c r="K143" s="123">
        <v>200</v>
      </c>
      <c r="L143" s="123">
        <v>700</v>
      </c>
      <c r="M143" s="139">
        <v>7.7835318729929988</v>
      </c>
      <c r="N143" s="140">
        <v>990.97475400000008</v>
      </c>
      <c r="O143" s="141">
        <v>13965.066176174263</v>
      </c>
      <c r="P143" s="142">
        <v>16221.743456174263</v>
      </c>
    </row>
    <row r="144" spans="1:16" ht="16.5" thickBot="1">
      <c r="A144" s="98" t="s">
        <v>75</v>
      </c>
      <c r="B144" s="99">
        <f t="shared" si="15"/>
        <v>150</v>
      </c>
      <c r="C144" s="99" t="s">
        <v>3</v>
      </c>
      <c r="D144" s="99">
        <f t="shared" si="16"/>
        <v>200</v>
      </c>
      <c r="E144" s="99" t="s">
        <v>3</v>
      </c>
      <c r="F144" s="100">
        <f t="shared" si="17"/>
        <v>800</v>
      </c>
      <c r="G144" s="99" t="s">
        <v>3</v>
      </c>
      <c r="H144" s="99">
        <v>6</v>
      </c>
      <c r="I144" s="100" t="s">
        <v>59</v>
      </c>
      <c r="J144" s="122">
        <v>150</v>
      </c>
      <c r="K144" s="123">
        <v>200</v>
      </c>
      <c r="L144" s="123">
        <v>800</v>
      </c>
      <c r="M144" s="139">
        <v>8.7379462122730001</v>
      </c>
      <c r="N144" s="140">
        <v>1132.5425760000003</v>
      </c>
      <c r="O144" s="141">
        <v>15428.180266339126</v>
      </c>
      <c r="P144" s="142">
        <v>17684.857546339128</v>
      </c>
    </row>
    <row r="145" spans="1:16" ht="16.5" thickBot="1">
      <c r="A145" s="98" t="s">
        <v>75</v>
      </c>
      <c r="B145" s="99">
        <f t="shared" si="15"/>
        <v>150</v>
      </c>
      <c r="C145" s="99" t="s">
        <v>3</v>
      </c>
      <c r="D145" s="99">
        <f t="shared" si="16"/>
        <v>200</v>
      </c>
      <c r="E145" s="99" t="s">
        <v>3</v>
      </c>
      <c r="F145" s="100">
        <f t="shared" si="17"/>
        <v>900</v>
      </c>
      <c r="G145" s="99" t="s">
        <v>3</v>
      </c>
      <c r="H145" s="99">
        <v>6</v>
      </c>
      <c r="I145" s="100" t="s">
        <v>59</v>
      </c>
      <c r="J145" s="122">
        <v>150</v>
      </c>
      <c r="K145" s="123">
        <v>200</v>
      </c>
      <c r="L145" s="123">
        <v>900</v>
      </c>
      <c r="M145" s="139">
        <v>9.6923605515529996</v>
      </c>
      <c r="N145" s="140">
        <v>1274.1103980000003</v>
      </c>
      <c r="O145" s="141">
        <v>16891.29435650399</v>
      </c>
      <c r="P145" s="142">
        <v>19147.971636503989</v>
      </c>
    </row>
    <row r="146" spans="1:16" ht="16.5" thickBot="1">
      <c r="A146" s="98" t="s">
        <v>75</v>
      </c>
      <c r="B146" s="99">
        <f t="shared" si="15"/>
        <v>150</v>
      </c>
      <c r="C146" s="99" t="s">
        <v>3</v>
      </c>
      <c r="D146" s="99">
        <f t="shared" si="16"/>
        <v>200</v>
      </c>
      <c r="E146" s="99" t="s">
        <v>3</v>
      </c>
      <c r="F146" s="100">
        <f t="shared" si="17"/>
        <v>1000</v>
      </c>
      <c r="G146" s="99" t="s">
        <v>3</v>
      </c>
      <c r="H146" s="99">
        <v>6</v>
      </c>
      <c r="I146" s="100" t="s">
        <v>59</v>
      </c>
      <c r="J146" s="122">
        <v>150</v>
      </c>
      <c r="K146" s="123">
        <v>200</v>
      </c>
      <c r="L146" s="123">
        <v>1000</v>
      </c>
      <c r="M146" s="139">
        <v>10.646774890833001</v>
      </c>
      <c r="N146" s="140">
        <v>1415.6782200000002</v>
      </c>
      <c r="O146" s="141">
        <v>18407.681822668859</v>
      </c>
      <c r="P146" s="142">
        <v>20664.359102668852</v>
      </c>
    </row>
    <row r="147" spans="1:16" ht="16.5" thickBot="1">
      <c r="A147" s="98" t="s">
        <v>75</v>
      </c>
      <c r="B147" s="99">
        <f t="shared" si="15"/>
        <v>150</v>
      </c>
      <c r="C147" s="99" t="s">
        <v>3</v>
      </c>
      <c r="D147" s="99">
        <f t="shared" si="16"/>
        <v>200</v>
      </c>
      <c r="E147" s="99" t="s">
        <v>3</v>
      </c>
      <c r="F147" s="100">
        <f t="shared" si="17"/>
        <v>1100</v>
      </c>
      <c r="G147" s="99" t="s">
        <v>3</v>
      </c>
      <c r="H147" s="99">
        <v>6</v>
      </c>
      <c r="I147" s="100" t="s">
        <v>59</v>
      </c>
      <c r="J147" s="122">
        <v>150</v>
      </c>
      <c r="K147" s="123">
        <v>200</v>
      </c>
      <c r="L147" s="123">
        <v>1100</v>
      </c>
      <c r="M147" s="139">
        <v>11.601189230113</v>
      </c>
      <c r="N147" s="140">
        <v>1557.2460420000004</v>
      </c>
      <c r="O147" s="141">
        <v>19931.44871283372</v>
      </c>
      <c r="P147" s="142">
        <v>22188.12599283372</v>
      </c>
    </row>
    <row r="148" spans="1:16" ht="16.5" thickBot="1">
      <c r="A148" s="98" t="s">
        <v>75</v>
      </c>
      <c r="B148" s="99">
        <f t="shared" si="15"/>
        <v>150</v>
      </c>
      <c r="C148" s="99" t="s">
        <v>3</v>
      </c>
      <c r="D148" s="99">
        <f t="shared" si="16"/>
        <v>200</v>
      </c>
      <c r="E148" s="99" t="s">
        <v>3</v>
      </c>
      <c r="F148" s="100">
        <f t="shared" si="17"/>
        <v>1200</v>
      </c>
      <c r="G148" s="99" t="s">
        <v>3</v>
      </c>
      <c r="H148" s="99">
        <v>6</v>
      </c>
      <c r="I148" s="100" t="s">
        <v>59</v>
      </c>
      <c r="J148" s="122">
        <v>150</v>
      </c>
      <c r="K148" s="123">
        <v>200</v>
      </c>
      <c r="L148" s="123">
        <v>1200</v>
      </c>
      <c r="M148" s="139">
        <v>12.555603569393</v>
      </c>
      <c r="N148" s="140">
        <v>1698.8138640000002</v>
      </c>
      <c r="O148" s="141">
        <v>21479.807350256579</v>
      </c>
      <c r="P148" s="142">
        <v>23736.484630256575</v>
      </c>
    </row>
    <row r="149" spans="1:16" ht="16.5" thickBot="1">
      <c r="A149" s="98" t="s">
        <v>75</v>
      </c>
      <c r="B149" s="99">
        <f t="shared" si="15"/>
        <v>150</v>
      </c>
      <c r="C149" s="99" t="s">
        <v>3</v>
      </c>
      <c r="D149" s="99">
        <f t="shared" si="16"/>
        <v>200</v>
      </c>
      <c r="E149" s="99" t="s">
        <v>3</v>
      </c>
      <c r="F149" s="100">
        <f t="shared" si="17"/>
        <v>1300</v>
      </c>
      <c r="G149" s="99" t="s">
        <v>3</v>
      </c>
      <c r="H149" s="99">
        <v>6</v>
      </c>
      <c r="I149" s="100" t="s">
        <v>59</v>
      </c>
      <c r="J149" s="122">
        <v>150</v>
      </c>
      <c r="K149" s="123">
        <v>200</v>
      </c>
      <c r="L149" s="123">
        <v>1300</v>
      </c>
      <c r="M149" s="139">
        <v>13.510017908672999</v>
      </c>
      <c r="N149" s="140">
        <v>1840.3816860000004</v>
      </c>
      <c r="O149" s="141">
        <v>22970.922816421447</v>
      </c>
      <c r="P149" s="142">
        <v>25227.600096421447</v>
      </c>
    </row>
    <row r="150" spans="1:16" ht="16.5" thickBot="1">
      <c r="A150" s="98" t="s">
        <v>75</v>
      </c>
      <c r="B150" s="99">
        <f t="shared" si="15"/>
        <v>150</v>
      </c>
      <c r="C150" s="99" t="s">
        <v>3</v>
      </c>
      <c r="D150" s="99">
        <f t="shared" si="16"/>
        <v>200</v>
      </c>
      <c r="E150" s="99" t="s">
        <v>3</v>
      </c>
      <c r="F150" s="100">
        <f t="shared" si="17"/>
        <v>1400</v>
      </c>
      <c r="G150" s="99" t="s">
        <v>3</v>
      </c>
      <c r="H150" s="99">
        <v>6</v>
      </c>
      <c r="I150" s="100" t="s">
        <v>59</v>
      </c>
      <c r="J150" s="122">
        <v>150</v>
      </c>
      <c r="K150" s="123">
        <v>200</v>
      </c>
      <c r="L150" s="123">
        <v>1400</v>
      </c>
      <c r="M150" s="139">
        <v>14.464432247953001</v>
      </c>
      <c r="N150" s="140">
        <v>1981.9495080000002</v>
      </c>
      <c r="O150" s="141">
        <v>24434.036906586309</v>
      </c>
      <c r="P150" s="142">
        <v>26690.714186586312</v>
      </c>
    </row>
    <row r="151" spans="1:16" ht="16.5" thickBot="1">
      <c r="A151" s="98" t="s">
        <v>75</v>
      </c>
      <c r="B151" s="99">
        <f t="shared" si="15"/>
        <v>150</v>
      </c>
      <c r="C151" s="99" t="s">
        <v>3</v>
      </c>
      <c r="D151" s="99">
        <f t="shared" si="16"/>
        <v>200</v>
      </c>
      <c r="E151" s="99" t="s">
        <v>3</v>
      </c>
      <c r="F151" s="100">
        <f t="shared" si="17"/>
        <v>1500</v>
      </c>
      <c r="G151" s="99" t="s">
        <v>3</v>
      </c>
      <c r="H151" s="99">
        <v>6</v>
      </c>
      <c r="I151" s="100" t="s">
        <v>59</v>
      </c>
      <c r="J151" s="122">
        <v>150</v>
      </c>
      <c r="K151" s="123">
        <v>200</v>
      </c>
      <c r="L151" s="123">
        <v>1500</v>
      </c>
      <c r="M151" s="139">
        <v>15.946445087233</v>
      </c>
      <c r="N151" s="140">
        <v>2123.5173300000006</v>
      </c>
      <c r="O151" s="141">
        <v>26512.085490543031</v>
      </c>
      <c r="P151" s="142">
        <v>28768.762770543035</v>
      </c>
    </row>
    <row r="152" spans="1:16" ht="16.5" thickBot="1">
      <c r="A152" s="98" t="s">
        <v>75</v>
      </c>
      <c r="B152" s="99">
        <f t="shared" si="15"/>
        <v>150</v>
      </c>
      <c r="C152" s="99" t="s">
        <v>3</v>
      </c>
      <c r="D152" s="99">
        <f t="shared" si="16"/>
        <v>200</v>
      </c>
      <c r="E152" s="99" t="s">
        <v>3</v>
      </c>
      <c r="F152" s="100">
        <f t="shared" si="17"/>
        <v>1600</v>
      </c>
      <c r="G152" s="99" t="s">
        <v>3</v>
      </c>
      <c r="H152" s="99">
        <v>6</v>
      </c>
      <c r="I152" s="100" t="s">
        <v>59</v>
      </c>
      <c r="J152" s="122">
        <v>150</v>
      </c>
      <c r="K152" s="123">
        <v>200</v>
      </c>
      <c r="L152" s="123">
        <v>1600</v>
      </c>
      <c r="M152" s="139">
        <v>16.900859426512998</v>
      </c>
      <c r="N152" s="140">
        <v>2265.0851520000006</v>
      </c>
      <c r="O152" s="141">
        <v>28091.652956707883</v>
      </c>
      <c r="P152" s="142">
        <v>30348.330236707887</v>
      </c>
    </row>
    <row r="153" spans="1:16" ht="16.5" thickBot="1">
      <c r="A153" s="98" t="s">
        <v>75</v>
      </c>
      <c r="B153" s="99">
        <f t="shared" si="15"/>
        <v>150</v>
      </c>
      <c r="C153" s="99" t="s">
        <v>3</v>
      </c>
      <c r="D153" s="99">
        <f t="shared" si="16"/>
        <v>200</v>
      </c>
      <c r="E153" s="99" t="s">
        <v>3</v>
      </c>
      <c r="F153" s="100">
        <f t="shared" si="17"/>
        <v>1700</v>
      </c>
      <c r="G153" s="99" t="s">
        <v>3</v>
      </c>
      <c r="H153" s="99">
        <v>6</v>
      </c>
      <c r="I153" s="100" t="s">
        <v>59</v>
      </c>
      <c r="J153" s="122">
        <v>150</v>
      </c>
      <c r="K153" s="123">
        <v>200</v>
      </c>
      <c r="L153" s="123">
        <v>1700</v>
      </c>
      <c r="M153" s="139">
        <v>17.855273765793001</v>
      </c>
      <c r="N153" s="140">
        <v>2406.6529740000005</v>
      </c>
      <c r="O153" s="141">
        <v>29554.767046872752</v>
      </c>
      <c r="P153" s="142">
        <v>31811.444326872752</v>
      </c>
    </row>
    <row r="154" spans="1:16" ht="16.5" thickBot="1">
      <c r="A154" s="98" t="s">
        <v>75</v>
      </c>
      <c r="B154" s="99">
        <f t="shared" si="15"/>
        <v>150</v>
      </c>
      <c r="C154" s="99" t="s">
        <v>3</v>
      </c>
      <c r="D154" s="99">
        <f t="shared" si="16"/>
        <v>200</v>
      </c>
      <c r="E154" s="99" t="s">
        <v>3</v>
      </c>
      <c r="F154" s="100">
        <f t="shared" si="17"/>
        <v>1800</v>
      </c>
      <c r="G154" s="99" t="s">
        <v>3</v>
      </c>
      <c r="H154" s="99">
        <v>6</v>
      </c>
      <c r="I154" s="100" t="s">
        <v>59</v>
      </c>
      <c r="J154" s="122">
        <v>150</v>
      </c>
      <c r="K154" s="123">
        <v>200</v>
      </c>
      <c r="L154" s="123">
        <v>1800</v>
      </c>
      <c r="M154" s="139">
        <v>18.809688105073</v>
      </c>
      <c r="N154" s="140">
        <v>2548.2207960000005</v>
      </c>
      <c r="O154" s="141">
        <v>31017.881137037624</v>
      </c>
      <c r="P154" s="142">
        <v>33274.558417037624</v>
      </c>
    </row>
    <row r="155" spans="1:16" ht="16.5" thickBot="1">
      <c r="A155" s="98" t="s">
        <v>75</v>
      </c>
      <c r="B155" s="99">
        <f t="shared" si="15"/>
        <v>150</v>
      </c>
      <c r="C155" s="99" t="s">
        <v>3</v>
      </c>
      <c r="D155" s="99">
        <f t="shared" si="16"/>
        <v>200</v>
      </c>
      <c r="E155" s="99" t="s">
        <v>3</v>
      </c>
      <c r="F155" s="100">
        <f t="shared" si="17"/>
        <v>1900</v>
      </c>
      <c r="G155" s="99" t="s">
        <v>3</v>
      </c>
      <c r="H155" s="99">
        <v>6</v>
      </c>
      <c r="I155" s="100" t="s">
        <v>59</v>
      </c>
      <c r="J155" s="122">
        <v>150</v>
      </c>
      <c r="K155" s="123">
        <v>200</v>
      </c>
      <c r="L155" s="123">
        <v>1900</v>
      </c>
      <c r="M155" s="139">
        <v>19.764102444353</v>
      </c>
      <c r="N155" s="140">
        <v>2689.7886180000005</v>
      </c>
      <c r="O155" s="141">
        <v>32506.469403202485</v>
      </c>
      <c r="P155" s="142">
        <v>34763.146683202489</v>
      </c>
    </row>
    <row r="156" spans="1:16" ht="16.5" thickBot="1">
      <c r="A156" s="98" t="s">
        <v>75</v>
      </c>
      <c r="B156" s="99">
        <f t="shared" si="15"/>
        <v>150</v>
      </c>
      <c r="C156" s="99" t="s">
        <v>3</v>
      </c>
      <c r="D156" s="99">
        <f t="shared" si="16"/>
        <v>200</v>
      </c>
      <c r="E156" s="99" t="s">
        <v>3</v>
      </c>
      <c r="F156" s="100">
        <f t="shared" si="17"/>
        <v>2000</v>
      </c>
      <c r="G156" s="99" t="s">
        <v>3</v>
      </c>
      <c r="H156" s="99">
        <v>6</v>
      </c>
      <c r="I156" s="100" t="s">
        <v>59</v>
      </c>
      <c r="J156" s="122">
        <v>150</v>
      </c>
      <c r="K156" s="123">
        <v>200</v>
      </c>
      <c r="L156" s="123">
        <v>2000</v>
      </c>
      <c r="M156" s="139">
        <v>20.718516783633</v>
      </c>
      <c r="N156" s="140">
        <v>2831.3564400000005</v>
      </c>
      <c r="O156" s="141">
        <v>34082.627240625348</v>
      </c>
      <c r="P156" s="142">
        <v>36339.304520625345</v>
      </c>
    </row>
    <row r="157" spans="1:16" s="20" customFormat="1" ht="16.5" thickBot="1">
      <c r="A157" s="98" t="s">
        <v>75</v>
      </c>
      <c r="B157" s="99">
        <f t="shared" si="15"/>
        <v>150</v>
      </c>
      <c r="C157" s="99" t="s">
        <v>3</v>
      </c>
      <c r="D157" s="99">
        <f t="shared" si="16"/>
        <v>200</v>
      </c>
      <c r="E157" s="99" t="s">
        <v>3</v>
      </c>
      <c r="F157" s="100">
        <f t="shared" si="17"/>
        <v>2100</v>
      </c>
      <c r="G157" s="99" t="s">
        <v>3</v>
      </c>
      <c r="H157" s="99">
        <v>6</v>
      </c>
      <c r="I157" s="100" t="s">
        <v>59</v>
      </c>
      <c r="J157" s="122">
        <v>150</v>
      </c>
      <c r="K157" s="123">
        <v>200</v>
      </c>
      <c r="L157" s="123">
        <v>2100</v>
      </c>
      <c r="M157" s="139">
        <v>21.672931122912999</v>
      </c>
      <c r="N157" s="140">
        <v>2972.9242620000005</v>
      </c>
      <c r="O157" s="141">
        <v>35573.540530790211</v>
      </c>
      <c r="P157" s="142">
        <v>37830.217810790207</v>
      </c>
    </row>
    <row r="158" spans="1:16" s="20" customFormat="1" ht="16.5" thickBot="1">
      <c r="A158" s="98" t="s">
        <v>75</v>
      </c>
      <c r="B158" s="99">
        <f t="shared" si="15"/>
        <v>150</v>
      </c>
      <c r="C158" s="99" t="s">
        <v>3</v>
      </c>
      <c r="D158" s="99">
        <f t="shared" si="16"/>
        <v>200</v>
      </c>
      <c r="E158" s="99" t="s">
        <v>3</v>
      </c>
      <c r="F158" s="100">
        <f t="shared" si="17"/>
        <v>2200</v>
      </c>
      <c r="G158" s="99" t="s">
        <v>3</v>
      </c>
      <c r="H158" s="99">
        <v>6</v>
      </c>
      <c r="I158" s="100" t="s">
        <v>59</v>
      </c>
      <c r="J158" s="122">
        <v>150</v>
      </c>
      <c r="K158" s="123">
        <v>200</v>
      </c>
      <c r="L158" s="123">
        <v>2200</v>
      </c>
      <c r="M158" s="139">
        <v>22.627345462192999</v>
      </c>
      <c r="N158" s="140">
        <v>3114.4920840000009</v>
      </c>
      <c r="O158" s="141">
        <v>37062.128796955069</v>
      </c>
      <c r="P158" s="142">
        <v>39318.806076955065</v>
      </c>
    </row>
    <row r="159" spans="1:16" s="20" customFormat="1" ht="16.5" thickBot="1">
      <c r="A159" s="98" t="s">
        <v>75</v>
      </c>
      <c r="B159" s="99">
        <f t="shared" si="15"/>
        <v>150</v>
      </c>
      <c r="C159" s="99" t="s">
        <v>3</v>
      </c>
      <c r="D159" s="99">
        <f t="shared" si="16"/>
        <v>200</v>
      </c>
      <c r="E159" s="99" t="s">
        <v>3</v>
      </c>
      <c r="F159" s="100">
        <f t="shared" si="17"/>
        <v>2300</v>
      </c>
      <c r="G159" s="99" t="s">
        <v>3</v>
      </c>
      <c r="H159" s="99">
        <v>6</v>
      </c>
      <c r="I159" s="100" t="s">
        <v>59</v>
      </c>
      <c r="J159" s="122">
        <v>150</v>
      </c>
      <c r="K159" s="123">
        <v>200</v>
      </c>
      <c r="L159" s="123">
        <v>2300</v>
      </c>
      <c r="M159" s="139">
        <v>23.581759801472998</v>
      </c>
      <c r="N159" s="140">
        <v>3256.0599060000004</v>
      </c>
      <c r="O159" s="141">
        <v>38525.242887119923</v>
      </c>
      <c r="P159" s="142">
        <v>40781.920167119919</v>
      </c>
    </row>
    <row r="160" spans="1:16" s="20" customFormat="1" ht="16.5" thickBot="1">
      <c r="A160" s="98" t="s">
        <v>75</v>
      </c>
      <c r="B160" s="99">
        <f t="shared" si="15"/>
        <v>150</v>
      </c>
      <c r="C160" s="99" t="s">
        <v>3</v>
      </c>
      <c r="D160" s="99">
        <f t="shared" si="16"/>
        <v>200</v>
      </c>
      <c r="E160" s="99" t="s">
        <v>3</v>
      </c>
      <c r="F160" s="100">
        <f t="shared" si="17"/>
        <v>2400</v>
      </c>
      <c r="G160" s="99" t="s">
        <v>3</v>
      </c>
      <c r="H160" s="99">
        <v>6</v>
      </c>
      <c r="I160" s="100" t="s">
        <v>59</v>
      </c>
      <c r="J160" s="122">
        <v>150</v>
      </c>
      <c r="K160" s="123">
        <v>200</v>
      </c>
      <c r="L160" s="123">
        <v>2400</v>
      </c>
      <c r="M160" s="139">
        <v>24.536174140752998</v>
      </c>
      <c r="N160" s="140">
        <v>3397.6277280000004</v>
      </c>
      <c r="O160" s="141">
        <v>39988.356977284806</v>
      </c>
      <c r="P160" s="142">
        <v>42245.034257284802</v>
      </c>
    </row>
    <row r="161" spans="1:16" s="20" customFormat="1" ht="16.5" thickBot="1">
      <c r="A161" s="98" t="s">
        <v>75</v>
      </c>
      <c r="B161" s="99">
        <f t="shared" si="15"/>
        <v>150</v>
      </c>
      <c r="C161" s="99" t="s">
        <v>3</v>
      </c>
      <c r="D161" s="99">
        <f t="shared" si="16"/>
        <v>200</v>
      </c>
      <c r="E161" s="99" t="s">
        <v>3</v>
      </c>
      <c r="F161" s="100">
        <f t="shared" si="17"/>
        <v>2500</v>
      </c>
      <c r="G161" s="99" t="s">
        <v>3</v>
      </c>
      <c r="H161" s="99">
        <v>6</v>
      </c>
      <c r="I161" s="100" t="s">
        <v>59</v>
      </c>
      <c r="J161" s="122">
        <v>150</v>
      </c>
      <c r="K161" s="123">
        <v>200</v>
      </c>
      <c r="L161" s="123">
        <v>2500</v>
      </c>
      <c r="M161" s="139">
        <v>26.018186980033001</v>
      </c>
      <c r="N161" s="140">
        <v>3539.1955500000004</v>
      </c>
      <c r="O161" s="141">
        <v>41993.318937241515</v>
      </c>
      <c r="P161" s="142">
        <v>44249.996217241533</v>
      </c>
    </row>
    <row r="162" spans="1:16" s="20" customFormat="1" ht="16.5" thickBot="1">
      <c r="A162" s="98" t="s">
        <v>75</v>
      </c>
      <c r="B162" s="99">
        <f t="shared" si="15"/>
        <v>150</v>
      </c>
      <c r="C162" s="99" t="s">
        <v>3</v>
      </c>
      <c r="D162" s="99">
        <f t="shared" si="16"/>
        <v>200</v>
      </c>
      <c r="E162" s="99" t="s">
        <v>3</v>
      </c>
      <c r="F162" s="100">
        <f t="shared" si="17"/>
        <v>2600</v>
      </c>
      <c r="G162" s="99" t="s">
        <v>3</v>
      </c>
      <c r="H162" s="99">
        <v>6</v>
      </c>
      <c r="I162" s="100" t="s">
        <v>59</v>
      </c>
      <c r="J162" s="122">
        <v>150</v>
      </c>
      <c r="K162" s="123">
        <v>200</v>
      </c>
      <c r="L162" s="123">
        <v>2600</v>
      </c>
      <c r="M162" s="139">
        <v>26.972601319313004</v>
      </c>
      <c r="N162" s="140">
        <v>3680.7633720000008</v>
      </c>
      <c r="O162" s="141">
        <v>43484.232227406392</v>
      </c>
      <c r="P162" s="142">
        <v>45740.909507406388</v>
      </c>
    </row>
    <row r="163" spans="1:16" s="20" customFormat="1" ht="16.5" thickBot="1">
      <c r="A163" s="98" t="s">
        <v>75</v>
      </c>
      <c r="B163" s="99">
        <f t="shared" si="15"/>
        <v>150</v>
      </c>
      <c r="C163" s="99" t="s">
        <v>3</v>
      </c>
      <c r="D163" s="99">
        <f t="shared" si="16"/>
        <v>200</v>
      </c>
      <c r="E163" s="99" t="s">
        <v>3</v>
      </c>
      <c r="F163" s="100">
        <f t="shared" si="17"/>
        <v>2700</v>
      </c>
      <c r="G163" s="99" t="s">
        <v>3</v>
      </c>
      <c r="H163" s="99">
        <v>6</v>
      </c>
      <c r="I163" s="100" t="s">
        <v>59</v>
      </c>
      <c r="J163" s="122">
        <v>150</v>
      </c>
      <c r="K163" s="123">
        <v>200</v>
      </c>
      <c r="L163" s="123">
        <v>2700</v>
      </c>
      <c r="M163" s="139">
        <v>27.927015658593</v>
      </c>
      <c r="N163" s="140">
        <v>3822.3311940000008</v>
      </c>
      <c r="O163" s="141">
        <v>45032.590864829239</v>
      </c>
      <c r="P163" s="142">
        <v>47289.268144829235</v>
      </c>
    </row>
    <row r="164" spans="1:16" s="20" customFormat="1" ht="16.5" thickBot="1">
      <c r="A164" s="98" t="s">
        <v>75</v>
      </c>
      <c r="B164" s="99">
        <f t="shared" si="15"/>
        <v>150</v>
      </c>
      <c r="C164" s="99" t="s">
        <v>3</v>
      </c>
      <c r="D164" s="99">
        <f t="shared" si="16"/>
        <v>200</v>
      </c>
      <c r="E164" s="99" t="s">
        <v>3</v>
      </c>
      <c r="F164" s="100">
        <f t="shared" si="17"/>
        <v>2800</v>
      </c>
      <c r="G164" s="99" t="s">
        <v>3</v>
      </c>
      <c r="H164" s="99">
        <v>6</v>
      </c>
      <c r="I164" s="100" t="s">
        <v>59</v>
      </c>
      <c r="J164" s="122">
        <v>150</v>
      </c>
      <c r="K164" s="123">
        <v>200</v>
      </c>
      <c r="L164" s="123">
        <v>2800</v>
      </c>
      <c r="M164" s="139">
        <v>28.881429997872999</v>
      </c>
      <c r="N164" s="140">
        <v>3963.8990160000003</v>
      </c>
      <c r="O164" s="141">
        <v>46521.179130994125</v>
      </c>
      <c r="P164" s="142">
        <v>48777.856410994129</v>
      </c>
    </row>
    <row r="165" spans="1:16" s="20" customFormat="1" ht="16.5" thickBot="1">
      <c r="A165" s="98" t="s">
        <v>75</v>
      </c>
      <c r="B165" s="99">
        <f t="shared" si="15"/>
        <v>150</v>
      </c>
      <c r="C165" s="99" t="s">
        <v>3</v>
      </c>
      <c r="D165" s="99">
        <f t="shared" si="16"/>
        <v>200</v>
      </c>
      <c r="E165" s="99" t="s">
        <v>3</v>
      </c>
      <c r="F165" s="100">
        <f t="shared" si="17"/>
        <v>2900</v>
      </c>
      <c r="G165" s="99" t="s">
        <v>3</v>
      </c>
      <c r="H165" s="99">
        <v>6</v>
      </c>
      <c r="I165" s="100" t="s">
        <v>59</v>
      </c>
      <c r="J165" s="122">
        <v>150</v>
      </c>
      <c r="K165" s="123">
        <v>200</v>
      </c>
      <c r="L165" s="123">
        <v>2900</v>
      </c>
      <c r="M165" s="139">
        <v>29.835844337152999</v>
      </c>
      <c r="N165" s="140">
        <v>4105.4668380000003</v>
      </c>
      <c r="O165" s="141">
        <v>47984.293221158972</v>
      </c>
      <c r="P165" s="142">
        <v>50240.970501158976</v>
      </c>
    </row>
    <row r="166" spans="1:16" s="20" customFormat="1" ht="16.5" thickBot="1">
      <c r="A166" s="98" t="s">
        <v>75</v>
      </c>
      <c r="B166" s="99">
        <f t="shared" si="15"/>
        <v>150</v>
      </c>
      <c r="C166" s="99" t="s">
        <v>3</v>
      </c>
      <c r="D166" s="99">
        <f t="shared" si="16"/>
        <v>200</v>
      </c>
      <c r="E166" s="99" t="s">
        <v>3</v>
      </c>
      <c r="F166" s="100">
        <f t="shared" si="17"/>
        <v>3000</v>
      </c>
      <c r="G166" s="99" t="s">
        <v>3</v>
      </c>
      <c r="H166" s="99">
        <v>6</v>
      </c>
      <c r="I166" s="100" t="s">
        <v>59</v>
      </c>
      <c r="J166" s="124">
        <v>150</v>
      </c>
      <c r="K166" s="125">
        <v>200</v>
      </c>
      <c r="L166" s="125">
        <v>3000</v>
      </c>
      <c r="M166" s="143">
        <v>30.790258676432998</v>
      </c>
      <c r="N166" s="144">
        <v>4247.0346600000012</v>
      </c>
      <c r="O166" s="145">
        <v>49472.679311323831</v>
      </c>
      <c r="P166" s="146">
        <v>51729.356591323842</v>
      </c>
    </row>
    <row r="167" spans="1:16" ht="19.5" thickBot="1">
      <c r="A167" s="253" t="s">
        <v>80</v>
      </c>
      <c r="B167" s="254"/>
      <c r="C167" s="254"/>
      <c r="D167" s="254"/>
      <c r="E167" s="254"/>
      <c r="F167" s="254"/>
      <c r="G167" s="254"/>
      <c r="H167" s="254"/>
      <c r="I167" s="254"/>
      <c r="J167" s="254"/>
      <c r="K167" s="254"/>
      <c r="L167" s="254"/>
      <c r="M167" s="254"/>
      <c r="N167" s="254"/>
      <c r="O167" s="254"/>
      <c r="P167" s="255"/>
    </row>
    <row r="168" spans="1:16" ht="16.5" thickBot="1">
      <c r="A168" s="250" t="s">
        <v>83</v>
      </c>
      <c r="B168" s="251"/>
      <c r="C168" s="251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2"/>
    </row>
    <row r="169" spans="1:16" ht="16.5" thickBot="1">
      <c r="A169" s="98" t="s">
        <v>75</v>
      </c>
      <c r="B169" s="99">
        <f t="shared" ref="B169:B193" si="18">J169</f>
        <v>150</v>
      </c>
      <c r="C169" s="99" t="s">
        <v>3</v>
      </c>
      <c r="D169" s="99">
        <f t="shared" ref="D169:D193" si="19">K169</f>
        <v>250</v>
      </c>
      <c r="E169" s="99" t="s">
        <v>3</v>
      </c>
      <c r="F169" s="100">
        <f t="shared" ref="F169:F193" si="20">L169</f>
        <v>600</v>
      </c>
      <c r="G169" s="99" t="s">
        <v>3</v>
      </c>
      <c r="H169" s="99">
        <v>4</v>
      </c>
      <c r="I169" s="100" t="s">
        <v>76</v>
      </c>
      <c r="J169" s="130">
        <v>150</v>
      </c>
      <c r="K169" s="131">
        <v>250</v>
      </c>
      <c r="L169" s="131">
        <v>600</v>
      </c>
      <c r="M169" s="135">
        <v>7.1019419691419996</v>
      </c>
      <c r="N169" s="136">
        <v>773.65059749999989</v>
      </c>
      <c r="O169" s="137">
        <v>11563.555664670548</v>
      </c>
      <c r="P169" s="138">
        <v>13820.232944670548</v>
      </c>
    </row>
    <row r="170" spans="1:16" ht="16.5" thickBot="1">
      <c r="A170" s="98" t="s">
        <v>75</v>
      </c>
      <c r="B170" s="99">
        <f t="shared" si="18"/>
        <v>150</v>
      </c>
      <c r="C170" s="99" t="s">
        <v>3</v>
      </c>
      <c r="D170" s="99">
        <f t="shared" si="19"/>
        <v>250</v>
      </c>
      <c r="E170" s="99" t="s">
        <v>3</v>
      </c>
      <c r="F170" s="100">
        <f t="shared" si="20"/>
        <v>700</v>
      </c>
      <c r="G170" s="99" t="s">
        <v>3</v>
      </c>
      <c r="H170" s="99">
        <v>4</v>
      </c>
      <c r="I170" s="100" t="s">
        <v>76</v>
      </c>
      <c r="J170" s="122">
        <v>150</v>
      </c>
      <c r="K170" s="123">
        <v>250</v>
      </c>
      <c r="L170" s="123">
        <v>700</v>
      </c>
      <c r="M170" s="139">
        <v>7.9792855286619995</v>
      </c>
      <c r="N170" s="140">
        <v>902.59236374999978</v>
      </c>
      <c r="O170" s="141">
        <v>12867.69937130544</v>
      </c>
      <c r="P170" s="142">
        <v>15124.376651305436</v>
      </c>
    </row>
    <row r="171" spans="1:16" ht="16.5" thickBot="1">
      <c r="A171" s="98" t="s">
        <v>75</v>
      </c>
      <c r="B171" s="99">
        <f t="shared" si="18"/>
        <v>150</v>
      </c>
      <c r="C171" s="99" t="s">
        <v>3</v>
      </c>
      <c r="D171" s="99">
        <f t="shared" si="19"/>
        <v>250</v>
      </c>
      <c r="E171" s="99" t="s">
        <v>3</v>
      </c>
      <c r="F171" s="100">
        <f t="shared" si="20"/>
        <v>800</v>
      </c>
      <c r="G171" s="99" t="s">
        <v>3</v>
      </c>
      <c r="H171" s="99">
        <v>4</v>
      </c>
      <c r="I171" s="100" t="s">
        <v>76</v>
      </c>
      <c r="J171" s="122">
        <v>150</v>
      </c>
      <c r="K171" s="123">
        <v>250</v>
      </c>
      <c r="L171" s="123">
        <v>800</v>
      </c>
      <c r="M171" s="139">
        <v>8.8566290881820002</v>
      </c>
      <c r="N171" s="140">
        <v>1031.5341299999998</v>
      </c>
      <c r="O171" s="141">
        <v>14146.36890194033</v>
      </c>
      <c r="P171" s="142">
        <v>16403.046181940328</v>
      </c>
    </row>
    <row r="172" spans="1:16" ht="16.5" thickBot="1">
      <c r="A172" s="98" t="s">
        <v>75</v>
      </c>
      <c r="B172" s="99">
        <f t="shared" si="18"/>
        <v>150</v>
      </c>
      <c r="C172" s="99" t="s">
        <v>3</v>
      </c>
      <c r="D172" s="99">
        <f t="shared" si="19"/>
        <v>250</v>
      </c>
      <c r="E172" s="99" t="s">
        <v>3</v>
      </c>
      <c r="F172" s="100">
        <f t="shared" si="20"/>
        <v>900</v>
      </c>
      <c r="G172" s="99" t="s">
        <v>3</v>
      </c>
      <c r="H172" s="99">
        <v>4</v>
      </c>
      <c r="I172" s="100" t="s">
        <v>76</v>
      </c>
      <c r="J172" s="122">
        <v>150</v>
      </c>
      <c r="K172" s="123">
        <v>250</v>
      </c>
      <c r="L172" s="123">
        <v>900</v>
      </c>
      <c r="M172" s="139">
        <v>9.7339726477020001</v>
      </c>
      <c r="N172" s="140">
        <v>1160.4758962499998</v>
      </c>
      <c r="O172" s="141">
        <v>15425.038432575218</v>
      </c>
      <c r="P172" s="142">
        <v>17681.71571257522</v>
      </c>
    </row>
    <row r="173" spans="1:16" ht="16.5" thickBot="1">
      <c r="A173" s="98" t="s">
        <v>75</v>
      </c>
      <c r="B173" s="99">
        <f t="shared" si="18"/>
        <v>150</v>
      </c>
      <c r="C173" s="99" t="s">
        <v>3</v>
      </c>
      <c r="D173" s="99">
        <f t="shared" si="19"/>
        <v>250</v>
      </c>
      <c r="E173" s="99" t="s">
        <v>3</v>
      </c>
      <c r="F173" s="100">
        <f t="shared" si="20"/>
        <v>1000</v>
      </c>
      <c r="G173" s="99" t="s">
        <v>3</v>
      </c>
      <c r="H173" s="99">
        <v>4</v>
      </c>
      <c r="I173" s="100" t="s">
        <v>76</v>
      </c>
      <c r="J173" s="122">
        <v>150</v>
      </c>
      <c r="K173" s="123">
        <v>250</v>
      </c>
      <c r="L173" s="123">
        <v>1000</v>
      </c>
      <c r="M173" s="139">
        <v>10.611316207222</v>
      </c>
      <c r="N173" s="140">
        <v>1289.4176624999998</v>
      </c>
      <c r="O173" s="141">
        <v>16756.98133921011</v>
      </c>
      <c r="P173" s="142">
        <v>19013.658619210109</v>
      </c>
    </row>
    <row r="174" spans="1:16" ht="16.5" thickBot="1">
      <c r="A174" s="98" t="s">
        <v>75</v>
      </c>
      <c r="B174" s="99">
        <f t="shared" si="18"/>
        <v>150</v>
      </c>
      <c r="C174" s="99" t="s">
        <v>3</v>
      </c>
      <c r="D174" s="99">
        <f t="shared" si="19"/>
        <v>250</v>
      </c>
      <c r="E174" s="99" t="s">
        <v>3</v>
      </c>
      <c r="F174" s="100">
        <f t="shared" si="20"/>
        <v>1100</v>
      </c>
      <c r="G174" s="99" t="s">
        <v>3</v>
      </c>
      <c r="H174" s="99">
        <v>4</v>
      </c>
      <c r="I174" s="100" t="s">
        <v>76</v>
      </c>
      <c r="J174" s="122">
        <v>150</v>
      </c>
      <c r="K174" s="123">
        <v>250</v>
      </c>
      <c r="L174" s="123">
        <v>1100</v>
      </c>
      <c r="M174" s="139">
        <v>11.488659766742</v>
      </c>
      <c r="N174" s="140">
        <v>1418.3594287499998</v>
      </c>
      <c r="O174" s="141">
        <v>18101.358069844999</v>
      </c>
      <c r="P174" s="142">
        <v>20358.035349844999</v>
      </c>
    </row>
    <row r="175" spans="1:16" ht="16.5" thickBot="1">
      <c r="A175" s="98" t="s">
        <v>75</v>
      </c>
      <c r="B175" s="99">
        <f t="shared" si="18"/>
        <v>150</v>
      </c>
      <c r="C175" s="99" t="s">
        <v>3</v>
      </c>
      <c r="D175" s="99">
        <f t="shared" si="19"/>
        <v>250</v>
      </c>
      <c r="E175" s="99" t="s">
        <v>3</v>
      </c>
      <c r="F175" s="100">
        <f t="shared" si="20"/>
        <v>1200</v>
      </c>
      <c r="G175" s="99" t="s">
        <v>3</v>
      </c>
      <c r="H175" s="99">
        <v>4</v>
      </c>
      <c r="I175" s="100" t="s">
        <v>76</v>
      </c>
      <c r="J175" s="122">
        <v>150</v>
      </c>
      <c r="K175" s="123">
        <v>250</v>
      </c>
      <c r="L175" s="123">
        <v>1200</v>
      </c>
      <c r="M175" s="139">
        <v>12.366003326262</v>
      </c>
      <c r="N175" s="140">
        <v>1547.3011949999998</v>
      </c>
      <c r="O175" s="141">
        <v>19433.48769865189</v>
      </c>
      <c r="P175" s="142">
        <v>21690.16497865189</v>
      </c>
    </row>
    <row r="176" spans="1:16" ht="16.5" thickBot="1">
      <c r="A176" s="98" t="s">
        <v>75</v>
      </c>
      <c r="B176" s="99">
        <f t="shared" si="18"/>
        <v>150</v>
      </c>
      <c r="C176" s="99" t="s">
        <v>3</v>
      </c>
      <c r="D176" s="99">
        <f t="shared" si="19"/>
        <v>250</v>
      </c>
      <c r="E176" s="99" t="s">
        <v>3</v>
      </c>
      <c r="F176" s="100">
        <f t="shared" si="20"/>
        <v>1300</v>
      </c>
      <c r="G176" s="99" t="s">
        <v>3</v>
      </c>
      <c r="H176" s="99">
        <v>4</v>
      </c>
      <c r="I176" s="100" t="s">
        <v>76</v>
      </c>
      <c r="J176" s="122">
        <v>150</v>
      </c>
      <c r="K176" s="123">
        <v>250</v>
      </c>
      <c r="L176" s="123">
        <v>1300</v>
      </c>
      <c r="M176" s="139">
        <v>13.243346885781998</v>
      </c>
      <c r="N176" s="140">
        <v>1676.2429612499998</v>
      </c>
      <c r="O176" s="141">
        <v>20740.158605286782</v>
      </c>
      <c r="P176" s="142">
        <v>22996.835885286782</v>
      </c>
    </row>
    <row r="177" spans="1:16" ht="16.5" thickBot="1">
      <c r="A177" s="98" t="s">
        <v>75</v>
      </c>
      <c r="B177" s="99">
        <f t="shared" si="18"/>
        <v>150</v>
      </c>
      <c r="C177" s="99" t="s">
        <v>3</v>
      </c>
      <c r="D177" s="99">
        <f t="shared" si="19"/>
        <v>250</v>
      </c>
      <c r="E177" s="99" t="s">
        <v>3</v>
      </c>
      <c r="F177" s="100">
        <f t="shared" si="20"/>
        <v>1400</v>
      </c>
      <c r="G177" s="99" t="s">
        <v>3</v>
      </c>
      <c r="H177" s="99">
        <v>4</v>
      </c>
      <c r="I177" s="100" t="s">
        <v>76</v>
      </c>
      <c r="J177" s="122">
        <v>150</v>
      </c>
      <c r="K177" s="123">
        <v>250</v>
      </c>
      <c r="L177" s="123">
        <v>1400</v>
      </c>
      <c r="M177" s="139">
        <v>14.120690445301999</v>
      </c>
      <c r="N177" s="140">
        <v>1805.1847274999996</v>
      </c>
      <c r="O177" s="141">
        <v>22018.828135921674</v>
      </c>
      <c r="P177" s="142">
        <v>24275.505415921671</v>
      </c>
    </row>
    <row r="178" spans="1:16" ht="16.5" thickBot="1">
      <c r="A178" s="98" t="s">
        <v>75</v>
      </c>
      <c r="B178" s="99">
        <f t="shared" si="18"/>
        <v>150</v>
      </c>
      <c r="C178" s="99" t="s">
        <v>3</v>
      </c>
      <c r="D178" s="99">
        <f t="shared" si="19"/>
        <v>250</v>
      </c>
      <c r="E178" s="99" t="s">
        <v>3</v>
      </c>
      <c r="F178" s="100">
        <f t="shared" si="20"/>
        <v>1500</v>
      </c>
      <c r="G178" s="99" t="s">
        <v>3</v>
      </c>
      <c r="H178" s="99">
        <v>4</v>
      </c>
      <c r="I178" s="100" t="s">
        <v>76</v>
      </c>
      <c r="J178" s="122">
        <v>150</v>
      </c>
      <c r="K178" s="123">
        <v>250</v>
      </c>
      <c r="L178" s="123">
        <v>1500</v>
      </c>
      <c r="M178" s="139">
        <v>15.637887504821999</v>
      </c>
      <c r="N178" s="140">
        <v>1934.1264937499996</v>
      </c>
      <c r="O178" s="141">
        <v>23976.069425580721</v>
      </c>
      <c r="P178" s="142">
        <v>26232.746705580721</v>
      </c>
    </row>
    <row r="179" spans="1:16" ht="16.5" thickBot="1">
      <c r="A179" s="98" t="s">
        <v>75</v>
      </c>
      <c r="B179" s="99">
        <f t="shared" si="18"/>
        <v>150</v>
      </c>
      <c r="C179" s="99" t="s">
        <v>3</v>
      </c>
      <c r="D179" s="99">
        <f t="shared" si="19"/>
        <v>250</v>
      </c>
      <c r="E179" s="99" t="s">
        <v>3</v>
      </c>
      <c r="F179" s="100">
        <f t="shared" si="20"/>
        <v>1600</v>
      </c>
      <c r="G179" s="99" t="s">
        <v>3</v>
      </c>
      <c r="H179" s="99">
        <v>4</v>
      </c>
      <c r="I179" s="100" t="s">
        <v>76</v>
      </c>
      <c r="J179" s="122">
        <v>150</v>
      </c>
      <c r="K179" s="123">
        <v>250</v>
      </c>
      <c r="L179" s="123">
        <v>1600</v>
      </c>
      <c r="M179" s="139">
        <v>16.515231064342</v>
      </c>
      <c r="N179" s="140">
        <v>2063.0682599999996</v>
      </c>
      <c r="O179" s="141">
        <v>25378.773932215612</v>
      </c>
      <c r="P179" s="142">
        <v>27635.451212215612</v>
      </c>
    </row>
    <row r="180" spans="1:16" ht="16.5" thickBot="1">
      <c r="A180" s="98" t="s">
        <v>75</v>
      </c>
      <c r="B180" s="99">
        <f t="shared" si="18"/>
        <v>150</v>
      </c>
      <c r="C180" s="99" t="s">
        <v>3</v>
      </c>
      <c r="D180" s="99">
        <f t="shared" si="19"/>
        <v>250</v>
      </c>
      <c r="E180" s="99" t="s">
        <v>3</v>
      </c>
      <c r="F180" s="100">
        <f t="shared" si="20"/>
        <v>1700</v>
      </c>
      <c r="G180" s="99" t="s">
        <v>3</v>
      </c>
      <c r="H180" s="99">
        <v>4</v>
      </c>
      <c r="I180" s="100" t="s">
        <v>76</v>
      </c>
      <c r="J180" s="122">
        <v>150</v>
      </c>
      <c r="K180" s="123">
        <v>250</v>
      </c>
      <c r="L180" s="123">
        <v>1700</v>
      </c>
      <c r="M180" s="139">
        <v>17.392574623862</v>
      </c>
      <c r="N180" s="140">
        <v>2192.0100262499996</v>
      </c>
      <c r="O180" s="141">
        <v>26657.443462850501</v>
      </c>
      <c r="P180" s="142">
        <v>28914.120742850504</v>
      </c>
    </row>
    <row r="181" spans="1:16" ht="16.5" thickBot="1">
      <c r="A181" s="98" t="s">
        <v>75</v>
      </c>
      <c r="B181" s="99">
        <f t="shared" si="18"/>
        <v>150</v>
      </c>
      <c r="C181" s="99" t="s">
        <v>3</v>
      </c>
      <c r="D181" s="99">
        <f t="shared" si="19"/>
        <v>250</v>
      </c>
      <c r="E181" s="99" t="s">
        <v>3</v>
      </c>
      <c r="F181" s="100">
        <f t="shared" si="20"/>
        <v>1800</v>
      </c>
      <c r="G181" s="99" t="s">
        <v>3</v>
      </c>
      <c r="H181" s="99">
        <v>4</v>
      </c>
      <c r="I181" s="100" t="s">
        <v>76</v>
      </c>
      <c r="J181" s="122">
        <v>150</v>
      </c>
      <c r="K181" s="123">
        <v>250</v>
      </c>
      <c r="L181" s="123">
        <v>1800</v>
      </c>
      <c r="M181" s="139">
        <v>18.269918183381996</v>
      </c>
      <c r="N181" s="140">
        <v>2320.9517924999996</v>
      </c>
      <c r="O181" s="141">
        <v>27936.112993485396</v>
      </c>
      <c r="P181" s="142">
        <v>30192.7902734854</v>
      </c>
    </row>
    <row r="182" spans="1:16" ht="16.5" thickBot="1">
      <c r="A182" s="98" t="s">
        <v>75</v>
      </c>
      <c r="B182" s="99">
        <f t="shared" si="18"/>
        <v>150</v>
      </c>
      <c r="C182" s="99" t="s">
        <v>3</v>
      </c>
      <c r="D182" s="99">
        <f t="shared" si="19"/>
        <v>250</v>
      </c>
      <c r="E182" s="99" t="s">
        <v>3</v>
      </c>
      <c r="F182" s="100">
        <f t="shared" si="20"/>
        <v>1900</v>
      </c>
      <c r="G182" s="99" t="s">
        <v>3</v>
      </c>
      <c r="H182" s="99">
        <v>4</v>
      </c>
      <c r="I182" s="100" t="s">
        <v>76</v>
      </c>
      <c r="J182" s="122">
        <v>150</v>
      </c>
      <c r="K182" s="123">
        <v>250</v>
      </c>
      <c r="L182" s="123">
        <v>1900</v>
      </c>
      <c r="M182" s="139">
        <v>19.147261742902003</v>
      </c>
      <c r="N182" s="140">
        <v>2449.8935587499996</v>
      </c>
      <c r="O182" s="141">
        <v>29240.256700120288</v>
      </c>
      <c r="P182" s="142">
        <v>31496.933980120288</v>
      </c>
    </row>
    <row r="183" spans="1:16" ht="16.5" thickBot="1">
      <c r="A183" s="98" t="s">
        <v>75</v>
      </c>
      <c r="B183" s="99">
        <f t="shared" si="18"/>
        <v>150</v>
      </c>
      <c r="C183" s="99" t="s">
        <v>3</v>
      </c>
      <c r="D183" s="99">
        <f t="shared" si="19"/>
        <v>250</v>
      </c>
      <c r="E183" s="99" t="s">
        <v>3</v>
      </c>
      <c r="F183" s="100">
        <f t="shared" si="20"/>
        <v>2000</v>
      </c>
      <c r="G183" s="99" t="s">
        <v>3</v>
      </c>
      <c r="H183" s="99">
        <v>4</v>
      </c>
      <c r="I183" s="100" t="s">
        <v>76</v>
      </c>
      <c r="J183" s="122">
        <v>150</v>
      </c>
      <c r="K183" s="123">
        <v>250</v>
      </c>
      <c r="L183" s="123">
        <v>2000</v>
      </c>
      <c r="M183" s="139">
        <v>20.024605302422</v>
      </c>
      <c r="N183" s="140">
        <v>2578.8353249999996</v>
      </c>
      <c r="O183" s="141">
        <v>30600.18552892717</v>
      </c>
      <c r="P183" s="142">
        <v>32856.862808927181</v>
      </c>
    </row>
    <row r="184" spans="1:16" s="20" customFormat="1" ht="16.5" thickBot="1">
      <c r="A184" s="98" t="s">
        <v>75</v>
      </c>
      <c r="B184" s="99">
        <f t="shared" si="18"/>
        <v>150</v>
      </c>
      <c r="C184" s="99" t="s">
        <v>3</v>
      </c>
      <c r="D184" s="99">
        <f t="shared" si="19"/>
        <v>250</v>
      </c>
      <c r="E184" s="99" t="s">
        <v>3</v>
      </c>
      <c r="F184" s="100">
        <f t="shared" si="20"/>
        <v>2100</v>
      </c>
      <c r="G184" s="99" t="s">
        <v>3</v>
      </c>
      <c r="H184" s="99">
        <v>4</v>
      </c>
      <c r="I184" s="100" t="s">
        <v>76</v>
      </c>
      <c r="J184" s="122">
        <v>150</v>
      </c>
      <c r="K184" s="123">
        <v>250</v>
      </c>
      <c r="L184" s="123">
        <v>2100</v>
      </c>
      <c r="M184" s="139">
        <v>20.901948861942</v>
      </c>
      <c r="N184" s="140">
        <v>2707.7770912499996</v>
      </c>
      <c r="O184" s="141">
        <v>31906.654259562063</v>
      </c>
      <c r="P184" s="142">
        <v>34163.331539562067</v>
      </c>
    </row>
    <row r="185" spans="1:16" s="20" customFormat="1" ht="16.5" thickBot="1">
      <c r="A185" s="98" t="s">
        <v>75</v>
      </c>
      <c r="B185" s="99">
        <f t="shared" si="18"/>
        <v>150</v>
      </c>
      <c r="C185" s="99" t="s">
        <v>3</v>
      </c>
      <c r="D185" s="99">
        <f t="shared" si="19"/>
        <v>250</v>
      </c>
      <c r="E185" s="99" t="s">
        <v>3</v>
      </c>
      <c r="F185" s="100">
        <f t="shared" si="20"/>
        <v>2200</v>
      </c>
      <c r="G185" s="99" t="s">
        <v>3</v>
      </c>
      <c r="H185" s="99">
        <v>4</v>
      </c>
      <c r="I185" s="100" t="s">
        <v>76</v>
      </c>
      <c r="J185" s="122">
        <v>150</v>
      </c>
      <c r="K185" s="123">
        <v>250</v>
      </c>
      <c r="L185" s="123">
        <v>2200</v>
      </c>
      <c r="M185" s="139">
        <v>21.779292421461996</v>
      </c>
      <c r="N185" s="140">
        <v>2836.7188574999996</v>
      </c>
      <c r="O185" s="141">
        <v>33210.797966196958</v>
      </c>
      <c r="P185" s="142">
        <v>35467.475246196947</v>
      </c>
    </row>
    <row r="186" spans="1:16" s="20" customFormat="1" ht="16.5" thickBot="1">
      <c r="A186" s="98" t="s">
        <v>75</v>
      </c>
      <c r="B186" s="99">
        <f t="shared" si="18"/>
        <v>150</v>
      </c>
      <c r="C186" s="99" t="s">
        <v>3</v>
      </c>
      <c r="D186" s="99">
        <f t="shared" si="19"/>
        <v>250</v>
      </c>
      <c r="E186" s="99" t="s">
        <v>3</v>
      </c>
      <c r="F186" s="100">
        <f t="shared" si="20"/>
        <v>2300</v>
      </c>
      <c r="G186" s="99" t="s">
        <v>3</v>
      </c>
      <c r="H186" s="99">
        <v>4</v>
      </c>
      <c r="I186" s="100" t="s">
        <v>76</v>
      </c>
      <c r="J186" s="122">
        <v>150</v>
      </c>
      <c r="K186" s="123">
        <v>250</v>
      </c>
      <c r="L186" s="123">
        <v>2300</v>
      </c>
      <c r="M186" s="139">
        <v>22.656635980981996</v>
      </c>
      <c r="N186" s="140">
        <v>2965.6606237499991</v>
      </c>
      <c r="O186" s="141">
        <v>34489.467496831836</v>
      </c>
      <c r="P186" s="142">
        <v>36746.144776831832</v>
      </c>
    </row>
    <row r="187" spans="1:16" s="20" customFormat="1" ht="16.5" thickBot="1">
      <c r="A187" s="98" t="s">
        <v>75</v>
      </c>
      <c r="B187" s="99">
        <f t="shared" si="18"/>
        <v>150</v>
      </c>
      <c r="C187" s="99" t="s">
        <v>3</v>
      </c>
      <c r="D187" s="99">
        <f t="shared" si="19"/>
        <v>250</v>
      </c>
      <c r="E187" s="99" t="s">
        <v>3</v>
      </c>
      <c r="F187" s="100">
        <f t="shared" si="20"/>
        <v>2400</v>
      </c>
      <c r="G187" s="99" t="s">
        <v>3</v>
      </c>
      <c r="H187" s="99">
        <v>4</v>
      </c>
      <c r="I187" s="100" t="s">
        <v>76</v>
      </c>
      <c r="J187" s="122">
        <v>150</v>
      </c>
      <c r="K187" s="123">
        <v>250</v>
      </c>
      <c r="L187" s="123">
        <v>2400</v>
      </c>
      <c r="M187" s="139">
        <v>23.533979540502003</v>
      </c>
      <c r="N187" s="140">
        <v>3094.6023899999996</v>
      </c>
      <c r="O187" s="141">
        <v>35768.137027466735</v>
      </c>
      <c r="P187" s="142">
        <v>38024.814307466739</v>
      </c>
    </row>
    <row r="188" spans="1:16" s="20" customFormat="1" ht="16.5" thickBot="1">
      <c r="A188" s="98" t="s">
        <v>75</v>
      </c>
      <c r="B188" s="99">
        <f t="shared" si="18"/>
        <v>150</v>
      </c>
      <c r="C188" s="99" t="s">
        <v>3</v>
      </c>
      <c r="D188" s="99">
        <f t="shared" si="19"/>
        <v>250</v>
      </c>
      <c r="E188" s="99" t="s">
        <v>3</v>
      </c>
      <c r="F188" s="100">
        <f t="shared" si="20"/>
        <v>2500</v>
      </c>
      <c r="G188" s="99" t="s">
        <v>3</v>
      </c>
      <c r="H188" s="99">
        <v>4</v>
      </c>
      <c r="I188" s="100" t="s">
        <v>76</v>
      </c>
      <c r="J188" s="122">
        <v>150</v>
      </c>
      <c r="K188" s="123">
        <v>250</v>
      </c>
      <c r="L188" s="123">
        <v>2500</v>
      </c>
      <c r="M188" s="139">
        <v>25.051176600022</v>
      </c>
      <c r="N188" s="140">
        <v>3223.5441562499996</v>
      </c>
      <c r="O188" s="141">
        <v>37654.818893125805</v>
      </c>
      <c r="P188" s="142">
        <v>39911.496173125801</v>
      </c>
    </row>
    <row r="189" spans="1:16" s="20" customFormat="1" ht="16.5" thickBot="1">
      <c r="A189" s="98" t="s">
        <v>75</v>
      </c>
      <c r="B189" s="99">
        <f t="shared" si="18"/>
        <v>150</v>
      </c>
      <c r="C189" s="99" t="s">
        <v>3</v>
      </c>
      <c r="D189" s="99">
        <f t="shared" si="19"/>
        <v>250</v>
      </c>
      <c r="E189" s="99" t="s">
        <v>3</v>
      </c>
      <c r="F189" s="100">
        <f t="shared" si="20"/>
        <v>2600</v>
      </c>
      <c r="G189" s="99" t="s">
        <v>3</v>
      </c>
      <c r="H189" s="99">
        <v>4</v>
      </c>
      <c r="I189" s="100" t="s">
        <v>76</v>
      </c>
      <c r="J189" s="122">
        <v>150</v>
      </c>
      <c r="K189" s="123">
        <v>250</v>
      </c>
      <c r="L189" s="123">
        <v>2600</v>
      </c>
      <c r="M189" s="139">
        <v>25.928520159542003</v>
      </c>
      <c r="N189" s="140">
        <v>3352.4859224999996</v>
      </c>
      <c r="O189" s="141">
        <v>38961.287623760698</v>
      </c>
      <c r="P189" s="142">
        <v>41217.964903760694</v>
      </c>
    </row>
    <row r="190" spans="1:16" s="20" customFormat="1" ht="16.5" thickBot="1">
      <c r="A190" s="98" t="s">
        <v>75</v>
      </c>
      <c r="B190" s="99">
        <f t="shared" si="18"/>
        <v>150</v>
      </c>
      <c r="C190" s="99" t="s">
        <v>3</v>
      </c>
      <c r="D190" s="99">
        <f t="shared" si="19"/>
        <v>250</v>
      </c>
      <c r="E190" s="99" t="s">
        <v>3</v>
      </c>
      <c r="F190" s="100">
        <f t="shared" si="20"/>
        <v>2700</v>
      </c>
      <c r="G190" s="99" t="s">
        <v>3</v>
      </c>
      <c r="H190" s="99">
        <v>4</v>
      </c>
      <c r="I190" s="100" t="s">
        <v>76</v>
      </c>
      <c r="J190" s="122">
        <v>150</v>
      </c>
      <c r="K190" s="123">
        <v>250</v>
      </c>
      <c r="L190" s="123">
        <v>2700</v>
      </c>
      <c r="M190" s="139">
        <v>26.805863719061996</v>
      </c>
      <c r="N190" s="140">
        <v>3481.4276887499996</v>
      </c>
      <c r="O190" s="141">
        <v>40293.417252567575</v>
      </c>
      <c r="P190" s="142">
        <v>42550.094532567578</v>
      </c>
    </row>
    <row r="191" spans="1:16" s="20" customFormat="1" ht="16.5" thickBot="1">
      <c r="A191" s="98" t="s">
        <v>75</v>
      </c>
      <c r="B191" s="99">
        <f t="shared" si="18"/>
        <v>150</v>
      </c>
      <c r="C191" s="99" t="s">
        <v>3</v>
      </c>
      <c r="D191" s="99">
        <f t="shared" si="19"/>
        <v>250</v>
      </c>
      <c r="E191" s="99" t="s">
        <v>3</v>
      </c>
      <c r="F191" s="100">
        <f t="shared" si="20"/>
        <v>2800</v>
      </c>
      <c r="G191" s="99" t="s">
        <v>3</v>
      </c>
      <c r="H191" s="99">
        <v>4</v>
      </c>
      <c r="I191" s="100" t="s">
        <v>76</v>
      </c>
      <c r="J191" s="122">
        <v>150</v>
      </c>
      <c r="K191" s="123">
        <v>250</v>
      </c>
      <c r="L191" s="123">
        <v>2800</v>
      </c>
      <c r="M191" s="139">
        <v>27.683207278582003</v>
      </c>
      <c r="N191" s="140">
        <v>3610.3694549999991</v>
      </c>
      <c r="O191" s="141">
        <v>41597.56095920247</v>
      </c>
      <c r="P191" s="142">
        <v>43854.238239202459</v>
      </c>
    </row>
    <row r="192" spans="1:16" s="20" customFormat="1" ht="16.5" thickBot="1">
      <c r="A192" s="98" t="s">
        <v>75</v>
      </c>
      <c r="B192" s="99">
        <f t="shared" si="18"/>
        <v>150</v>
      </c>
      <c r="C192" s="99" t="s">
        <v>3</v>
      </c>
      <c r="D192" s="99">
        <f t="shared" si="19"/>
        <v>250</v>
      </c>
      <c r="E192" s="99" t="s">
        <v>3</v>
      </c>
      <c r="F192" s="100">
        <f t="shared" si="20"/>
        <v>2900</v>
      </c>
      <c r="G192" s="99" t="s">
        <v>3</v>
      </c>
      <c r="H192" s="99">
        <v>4</v>
      </c>
      <c r="I192" s="100" t="s">
        <v>76</v>
      </c>
      <c r="J192" s="122">
        <v>150</v>
      </c>
      <c r="K192" s="123">
        <v>250</v>
      </c>
      <c r="L192" s="123">
        <v>2900</v>
      </c>
      <c r="M192" s="139">
        <v>28.560550838101996</v>
      </c>
      <c r="N192" s="140">
        <v>3739.3112212499991</v>
      </c>
      <c r="O192" s="141">
        <v>42876.230489837348</v>
      </c>
      <c r="P192" s="142">
        <v>45132.907769837359</v>
      </c>
    </row>
    <row r="193" spans="1:16" s="20" customFormat="1" ht="16.5" thickBot="1">
      <c r="A193" s="98" t="s">
        <v>75</v>
      </c>
      <c r="B193" s="99">
        <f t="shared" si="18"/>
        <v>150</v>
      </c>
      <c r="C193" s="99" t="s">
        <v>3</v>
      </c>
      <c r="D193" s="99">
        <f t="shared" si="19"/>
        <v>250</v>
      </c>
      <c r="E193" s="99" t="s">
        <v>3</v>
      </c>
      <c r="F193" s="100">
        <f t="shared" si="20"/>
        <v>3000</v>
      </c>
      <c r="G193" s="99" t="s">
        <v>3</v>
      </c>
      <c r="H193" s="99">
        <v>4</v>
      </c>
      <c r="I193" s="100" t="s">
        <v>76</v>
      </c>
      <c r="J193" s="124">
        <v>150</v>
      </c>
      <c r="K193" s="125">
        <v>250</v>
      </c>
      <c r="L193" s="125">
        <v>3000</v>
      </c>
      <c r="M193" s="143">
        <v>29.437894397621996</v>
      </c>
      <c r="N193" s="144">
        <v>3868.2529874999991</v>
      </c>
      <c r="O193" s="145">
        <v>44180.172020472244</v>
      </c>
      <c r="P193" s="146">
        <v>46436.849300472248</v>
      </c>
    </row>
    <row r="194" spans="1:16" ht="19.5" thickBot="1">
      <c r="A194" s="253" t="s">
        <v>80</v>
      </c>
      <c r="B194" s="254"/>
      <c r="C194" s="254"/>
      <c r="D194" s="254"/>
      <c r="E194" s="254"/>
      <c r="F194" s="254"/>
      <c r="G194" s="254"/>
      <c r="H194" s="254"/>
      <c r="I194" s="254"/>
      <c r="J194" s="254"/>
      <c r="K194" s="254"/>
      <c r="L194" s="254"/>
      <c r="M194" s="254"/>
      <c r="N194" s="254"/>
      <c r="O194" s="254"/>
      <c r="P194" s="255"/>
    </row>
    <row r="195" spans="1:16" ht="16.5" thickBot="1">
      <c r="A195" s="250" t="s">
        <v>82</v>
      </c>
      <c r="B195" s="25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2"/>
    </row>
    <row r="196" spans="1:16" ht="16.5" thickBot="1">
      <c r="A196" s="98" t="s">
        <v>75</v>
      </c>
      <c r="B196" s="99">
        <f t="shared" ref="B196:B220" si="21">J196</f>
        <v>150</v>
      </c>
      <c r="C196" s="99" t="s">
        <v>3</v>
      </c>
      <c r="D196" s="99">
        <f t="shared" ref="D196:D220" si="22">K196</f>
        <v>250</v>
      </c>
      <c r="E196" s="99" t="s">
        <v>3</v>
      </c>
      <c r="F196" s="100">
        <f t="shared" ref="F196:F220" si="23">L196</f>
        <v>600</v>
      </c>
      <c r="G196" s="99" t="s">
        <v>3</v>
      </c>
      <c r="H196" s="99">
        <v>6</v>
      </c>
      <c r="I196" s="100" t="s">
        <v>59</v>
      </c>
      <c r="J196" s="130">
        <v>150</v>
      </c>
      <c r="K196" s="131">
        <v>250</v>
      </c>
      <c r="L196" s="131">
        <v>600</v>
      </c>
      <c r="M196" s="135">
        <v>7.5157836137129994</v>
      </c>
      <c r="N196" s="136">
        <v>928.38071699999978</v>
      </c>
      <c r="O196" s="137">
        <v>13307.268238461204</v>
      </c>
      <c r="P196" s="138">
        <v>15563.945518461205</v>
      </c>
    </row>
    <row r="197" spans="1:16" ht="16.5" thickBot="1">
      <c r="A197" s="98" t="s">
        <v>75</v>
      </c>
      <c r="B197" s="99">
        <f t="shared" si="21"/>
        <v>150</v>
      </c>
      <c r="C197" s="99" t="s">
        <v>3</v>
      </c>
      <c r="D197" s="99">
        <f t="shared" si="22"/>
        <v>250</v>
      </c>
      <c r="E197" s="99" t="s">
        <v>3</v>
      </c>
      <c r="F197" s="100">
        <f t="shared" si="23"/>
        <v>700</v>
      </c>
      <c r="G197" s="99" t="s">
        <v>3</v>
      </c>
      <c r="H197" s="99">
        <v>6</v>
      </c>
      <c r="I197" s="100" t="s">
        <v>59</v>
      </c>
      <c r="J197" s="122">
        <v>150</v>
      </c>
      <c r="K197" s="123">
        <v>250</v>
      </c>
      <c r="L197" s="123">
        <v>700</v>
      </c>
      <c r="M197" s="139">
        <v>8.5183719529930002</v>
      </c>
      <c r="N197" s="140">
        <v>1083.1108364999998</v>
      </c>
      <c r="O197" s="141">
        <v>14899.504305506069</v>
      </c>
      <c r="P197" s="142">
        <v>17156.181585506067</v>
      </c>
    </row>
    <row r="198" spans="1:16" ht="16.5" thickBot="1">
      <c r="A198" s="98" t="s">
        <v>75</v>
      </c>
      <c r="B198" s="99">
        <f t="shared" si="21"/>
        <v>150</v>
      </c>
      <c r="C198" s="99" t="s">
        <v>3</v>
      </c>
      <c r="D198" s="99">
        <f t="shared" si="22"/>
        <v>250</v>
      </c>
      <c r="E198" s="99" t="s">
        <v>3</v>
      </c>
      <c r="F198" s="100">
        <f t="shared" si="23"/>
        <v>800</v>
      </c>
      <c r="G198" s="99" t="s">
        <v>3</v>
      </c>
      <c r="H198" s="99">
        <v>6</v>
      </c>
      <c r="I198" s="100" t="s">
        <v>59</v>
      </c>
      <c r="J198" s="122">
        <v>150</v>
      </c>
      <c r="K198" s="123">
        <v>250</v>
      </c>
      <c r="L198" s="123">
        <v>800</v>
      </c>
      <c r="M198" s="139">
        <v>9.520960292273001</v>
      </c>
      <c r="N198" s="140">
        <v>1237.840956</v>
      </c>
      <c r="O198" s="141">
        <v>16466.266196550932</v>
      </c>
      <c r="P198" s="142">
        <v>18722.943476550932</v>
      </c>
    </row>
    <row r="199" spans="1:16" ht="16.5" thickBot="1">
      <c r="A199" s="98" t="s">
        <v>75</v>
      </c>
      <c r="B199" s="99">
        <f t="shared" si="21"/>
        <v>150</v>
      </c>
      <c r="C199" s="99" t="s">
        <v>3</v>
      </c>
      <c r="D199" s="99">
        <f t="shared" si="22"/>
        <v>250</v>
      </c>
      <c r="E199" s="99" t="s">
        <v>3</v>
      </c>
      <c r="F199" s="100">
        <f t="shared" si="23"/>
        <v>900</v>
      </c>
      <c r="G199" s="99" t="s">
        <v>3</v>
      </c>
      <c r="H199" s="99">
        <v>6</v>
      </c>
      <c r="I199" s="100" t="s">
        <v>59</v>
      </c>
      <c r="J199" s="122">
        <v>150</v>
      </c>
      <c r="K199" s="123">
        <v>250</v>
      </c>
      <c r="L199" s="123">
        <v>900</v>
      </c>
      <c r="M199" s="139">
        <v>10.523548631552998</v>
      </c>
      <c r="N199" s="140">
        <v>1392.5710754999998</v>
      </c>
      <c r="O199" s="141">
        <v>18033.028087595794</v>
      </c>
      <c r="P199" s="142">
        <v>20289.705367595794</v>
      </c>
    </row>
    <row r="200" spans="1:16" ht="16.5" thickBot="1">
      <c r="A200" s="98" t="s">
        <v>75</v>
      </c>
      <c r="B200" s="99">
        <f t="shared" si="21"/>
        <v>150</v>
      </c>
      <c r="C200" s="99" t="s">
        <v>3</v>
      </c>
      <c r="D200" s="99">
        <f t="shared" si="22"/>
        <v>250</v>
      </c>
      <c r="E200" s="99" t="s">
        <v>3</v>
      </c>
      <c r="F200" s="100">
        <f t="shared" si="23"/>
        <v>1000</v>
      </c>
      <c r="G200" s="99" t="s">
        <v>3</v>
      </c>
      <c r="H200" s="99">
        <v>6</v>
      </c>
      <c r="I200" s="100" t="s">
        <v>59</v>
      </c>
      <c r="J200" s="122">
        <v>150</v>
      </c>
      <c r="K200" s="123">
        <v>250</v>
      </c>
      <c r="L200" s="123">
        <v>1000</v>
      </c>
      <c r="M200" s="139">
        <v>11.526136970833001</v>
      </c>
      <c r="N200" s="140">
        <v>1547.3011949999998</v>
      </c>
      <c r="O200" s="141">
        <v>19653.063354640661</v>
      </c>
      <c r="P200" s="142">
        <v>21909.740634640653</v>
      </c>
    </row>
    <row r="201" spans="1:16" ht="16.5" thickBot="1">
      <c r="A201" s="98" t="s">
        <v>75</v>
      </c>
      <c r="B201" s="99">
        <f t="shared" si="21"/>
        <v>150</v>
      </c>
      <c r="C201" s="99" t="s">
        <v>3</v>
      </c>
      <c r="D201" s="99">
        <f t="shared" si="22"/>
        <v>250</v>
      </c>
      <c r="E201" s="99" t="s">
        <v>3</v>
      </c>
      <c r="F201" s="100">
        <f t="shared" si="23"/>
        <v>1100</v>
      </c>
      <c r="G201" s="99" t="s">
        <v>3</v>
      </c>
      <c r="H201" s="99">
        <v>6</v>
      </c>
      <c r="I201" s="100" t="s">
        <v>59</v>
      </c>
      <c r="J201" s="122">
        <v>150</v>
      </c>
      <c r="K201" s="123">
        <v>250</v>
      </c>
      <c r="L201" s="123">
        <v>1100</v>
      </c>
      <c r="M201" s="139">
        <v>12.528725310113</v>
      </c>
      <c r="N201" s="140">
        <v>1702.0313145</v>
      </c>
      <c r="O201" s="141">
        <v>21285.532445685523</v>
      </c>
      <c r="P201" s="142">
        <v>23542.209725685523</v>
      </c>
    </row>
    <row r="202" spans="1:16" ht="16.5" thickBot="1">
      <c r="A202" s="98" t="s">
        <v>75</v>
      </c>
      <c r="B202" s="99">
        <f t="shared" si="21"/>
        <v>150</v>
      </c>
      <c r="C202" s="99" t="s">
        <v>3</v>
      </c>
      <c r="D202" s="99">
        <f t="shared" si="22"/>
        <v>250</v>
      </c>
      <c r="E202" s="99" t="s">
        <v>3</v>
      </c>
      <c r="F202" s="100">
        <f t="shared" si="23"/>
        <v>1200</v>
      </c>
      <c r="G202" s="99" t="s">
        <v>3</v>
      </c>
      <c r="H202" s="99">
        <v>6</v>
      </c>
      <c r="I202" s="100" t="s">
        <v>59</v>
      </c>
      <c r="J202" s="122">
        <v>150</v>
      </c>
      <c r="K202" s="123">
        <v>250</v>
      </c>
      <c r="L202" s="123">
        <v>1200</v>
      </c>
      <c r="M202" s="139">
        <v>13.531313649392999</v>
      </c>
      <c r="N202" s="140">
        <v>1856.7614339999996</v>
      </c>
      <c r="O202" s="141">
        <v>22937.538883988385</v>
      </c>
      <c r="P202" s="142">
        <v>25194.216163988378</v>
      </c>
    </row>
    <row r="203" spans="1:16" ht="16.5" thickBot="1">
      <c r="A203" s="98" t="s">
        <v>75</v>
      </c>
      <c r="B203" s="99">
        <f t="shared" si="21"/>
        <v>150</v>
      </c>
      <c r="C203" s="99" t="s">
        <v>3</v>
      </c>
      <c r="D203" s="99">
        <f t="shared" si="22"/>
        <v>250</v>
      </c>
      <c r="E203" s="99" t="s">
        <v>3</v>
      </c>
      <c r="F203" s="100">
        <f t="shared" si="23"/>
        <v>1300</v>
      </c>
      <c r="G203" s="99" t="s">
        <v>3</v>
      </c>
      <c r="H203" s="99">
        <v>6</v>
      </c>
      <c r="I203" s="100" t="s">
        <v>59</v>
      </c>
      <c r="J203" s="122">
        <v>150</v>
      </c>
      <c r="K203" s="123">
        <v>250</v>
      </c>
      <c r="L203" s="123">
        <v>1300</v>
      </c>
      <c r="M203" s="139">
        <v>14.533901988672998</v>
      </c>
      <c r="N203" s="140">
        <v>2011.4915534999998</v>
      </c>
      <c r="O203" s="141">
        <v>24532.302151033247</v>
      </c>
      <c r="P203" s="142">
        <v>26788.979431033251</v>
      </c>
    </row>
    <row r="204" spans="1:16" ht="16.5" thickBot="1">
      <c r="A204" s="98" t="s">
        <v>75</v>
      </c>
      <c r="B204" s="99">
        <f t="shared" si="21"/>
        <v>150</v>
      </c>
      <c r="C204" s="99" t="s">
        <v>3</v>
      </c>
      <c r="D204" s="99">
        <f t="shared" si="22"/>
        <v>250</v>
      </c>
      <c r="E204" s="99" t="s">
        <v>3</v>
      </c>
      <c r="F204" s="100">
        <f t="shared" si="23"/>
        <v>1400</v>
      </c>
      <c r="G204" s="99" t="s">
        <v>3</v>
      </c>
      <c r="H204" s="99">
        <v>6</v>
      </c>
      <c r="I204" s="100" t="s">
        <v>59</v>
      </c>
      <c r="J204" s="122">
        <v>150</v>
      </c>
      <c r="K204" s="123">
        <v>250</v>
      </c>
      <c r="L204" s="123">
        <v>1400</v>
      </c>
      <c r="M204" s="139">
        <v>15.536490327953</v>
      </c>
      <c r="N204" s="140">
        <v>2166.2216729999996</v>
      </c>
      <c r="O204" s="141">
        <v>26099.064042078113</v>
      </c>
      <c r="P204" s="142">
        <v>28355.741322078109</v>
      </c>
    </row>
    <row r="205" spans="1:16" ht="16.5" thickBot="1">
      <c r="A205" s="98" t="s">
        <v>75</v>
      </c>
      <c r="B205" s="99">
        <f t="shared" si="21"/>
        <v>150</v>
      </c>
      <c r="C205" s="99" t="s">
        <v>3</v>
      </c>
      <c r="D205" s="99">
        <f t="shared" si="22"/>
        <v>250</v>
      </c>
      <c r="E205" s="99" t="s">
        <v>3</v>
      </c>
      <c r="F205" s="100">
        <f t="shared" si="23"/>
        <v>1500</v>
      </c>
      <c r="G205" s="99" t="s">
        <v>3</v>
      </c>
      <c r="H205" s="99">
        <v>6</v>
      </c>
      <c r="I205" s="100" t="s">
        <v>59</v>
      </c>
      <c r="J205" s="122">
        <v>150</v>
      </c>
      <c r="K205" s="123">
        <v>250</v>
      </c>
      <c r="L205" s="123">
        <v>1500</v>
      </c>
      <c r="M205" s="139">
        <v>17.178932167233</v>
      </c>
      <c r="N205" s="140">
        <v>2320.9517924999996</v>
      </c>
      <c r="O205" s="141">
        <v>28344.397692147137</v>
      </c>
      <c r="P205" s="142">
        <v>30601.07497214714</v>
      </c>
    </row>
    <row r="206" spans="1:16" ht="16.5" thickBot="1">
      <c r="A206" s="98" t="s">
        <v>75</v>
      </c>
      <c r="B206" s="99">
        <f t="shared" si="21"/>
        <v>150</v>
      </c>
      <c r="C206" s="99" t="s">
        <v>3</v>
      </c>
      <c r="D206" s="99">
        <f t="shared" si="22"/>
        <v>250</v>
      </c>
      <c r="E206" s="99" t="s">
        <v>3</v>
      </c>
      <c r="F206" s="100">
        <f t="shared" si="23"/>
        <v>1600</v>
      </c>
      <c r="G206" s="99" t="s">
        <v>3</v>
      </c>
      <c r="H206" s="99">
        <v>6</v>
      </c>
      <c r="I206" s="100" t="s">
        <v>59</v>
      </c>
      <c r="J206" s="122">
        <v>150</v>
      </c>
      <c r="K206" s="123">
        <v>250</v>
      </c>
      <c r="L206" s="123">
        <v>1600</v>
      </c>
      <c r="M206" s="139">
        <v>18.181520506512999</v>
      </c>
      <c r="N206" s="140">
        <v>2475.681912</v>
      </c>
      <c r="O206" s="141">
        <v>30035.194559191998</v>
      </c>
      <c r="P206" s="142">
        <v>32291.871839191997</v>
      </c>
    </row>
    <row r="207" spans="1:16" ht="16.5" thickBot="1">
      <c r="A207" s="98" t="s">
        <v>75</v>
      </c>
      <c r="B207" s="99">
        <f t="shared" si="21"/>
        <v>150</v>
      </c>
      <c r="C207" s="99" t="s">
        <v>3</v>
      </c>
      <c r="D207" s="99">
        <f t="shared" si="22"/>
        <v>250</v>
      </c>
      <c r="E207" s="99" t="s">
        <v>3</v>
      </c>
      <c r="F207" s="100">
        <f t="shared" si="23"/>
        <v>1700</v>
      </c>
      <c r="G207" s="99" t="s">
        <v>3</v>
      </c>
      <c r="H207" s="99">
        <v>6</v>
      </c>
      <c r="I207" s="100" t="s">
        <v>59</v>
      </c>
      <c r="J207" s="122">
        <v>150</v>
      </c>
      <c r="K207" s="123">
        <v>250</v>
      </c>
      <c r="L207" s="123">
        <v>1700</v>
      </c>
      <c r="M207" s="139">
        <v>19.184108845792998</v>
      </c>
      <c r="N207" s="140">
        <v>2630.4120314999996</v>
      </c>
      <c r="O207" s="141">
        <v>31601.956450236859</v>
      </c>
      <c r="P207" s="142">
        <v>33858.633730236863</v>
      </c>
    </row>
    <row r="208" spans="1:16" ht="16.5" thickBot="1">
      <c r="A208" s="98" t="s">
        <v>75</v>
      </c>
      <c r="B208" s="99">
        <f t="shared" si="21"/>
        <v>150</v>
      </c>
      <c r="C208" s="99" t="s">
        <v>3</v>
      </c>
      <c r="D208" s="99">
        <f t="shared" si="22"/>
        <v>250</v>
      </c>
      <c r="E208" s="99" t="s">
        <v>3</v>
      </c>
      <c r="F208" s="100">
        <f t="shared" si="23"/>
        <v>1800</v>
      </c>
      <c r="G208" s="99" t="s">
        <v>3</v>
      </c>
      <c r="H208" s="99">
        <v>6</v>
      </c>
      <c r="I208" s="100" t="s">
        <v>59</v>
      </c>
      <c r="J208" s="122">
        <v>150</v>
      </c>
      <c r="K208" s="123">
        <v>250</v>
      </c>
      <c r="L208" s="123">
        <v>1800</v>
      </c>
      <c r="M208" s="139">
        <v>20.186697185072997</v>
      </c>
      <c r="N208" s="140">
        <v>2785.1421509999996</v>
      </c>
      <c r="O208" s="141">
        <v>33168.718341281732</v>
      </c>
      <c r="P208" s="142">
        <v>35425.395621281728</v>
      </c>
    </row>
    <row r="209" spans="1:16" ht="16.5" thickBot="1">
      <c r="A209" s="98" t="s">
        <v>75</v>
      </c>
      <c r="B209" s="99">
        <f t="shared" si="21"/>
        <v>150</v>
      </c>
      <c r="C209" s="99" t="s">
        <v>3</v>
      </c>
      <c r="D209" s="99">
        <f t="shared" si="22"/>
        <v>250</v>
      </c>
      <c r="E209" s="99" t="s">
        <v>3</v>
      </c>
      <c r="F209" s="100">
        <f t="shared" si="23"/>
        <v>1900</v>
      </c>
      <c r="G209" s="99" t="s">
        <v>3</v>
      </c>
      <c r="H209" s="99">
        <v>6</v>
      </c>
      <c r="I209" s="100" t="s">
        <v>59</v>
      </c>
      <c r="J209" s="122">
        <v>150</v>
      </c>
      <c r="K209" s="123">
        <v>250</v>
      </c>
      <c r="L209" s="123">
        <v>1900</v>
      </c>
      <c r="M209" s="139">
        <v>21.189285524353004</v>
      </c>
      <c r="N209" s="140">
        <v>2939.8722704999996</v>
      </c>
      <c r="O209" s="141">
        <v>34760.954408326594</v>
      </c>
      <c r="P209" s="142">
        <v>37017.631688326597</v>
      </c>
    </row>
    <row r="210" spans="1:16" ht="16.5" thickBot="1">
      <c r="A210" s="98" t="s">
        <v>75</v>
      </c>
      <c r="B210" s="99">
        <f t="shared" si="21"/>
        <v>150</v>
      </c>
      <c r="C210" s="99" t="s">
        <v>3</v>
      </c>
      <c r="D210" s="99">
        <f t="shared" si="22"/>
        <v>250</v>
      </c>
      <c r="E210" s="99" t="s">
        <v>3</v>
      </c>
      <c r="F210" s="100">
        <f t="shared" si="23"/>
        <v>2000</v>
      </c>
      <c r="G210" s="99" t="s">
        <v>3</v>
      </c>
      <c r="H210" s="99">
        <v>6</v>
      </c>
      <c r="I210" s="100" t="s">
        <v>59</v>
      </c>
      <c r="J210" s="122">
        <v>150</v>
      </c>
      <c r="K210" s="123">
        <v>250</v>
      </c>
      <c r="L210" s="123">
        <v>2000</v>
      </c>
      <c r="M210" s="139">
        <v>22.191873863632999</v>
      </c>
      <c r="N210" s="140">
        <v>3094.6023899999996</v>
      </c>
      <c r="O210" s="141">
        <v>36440.760046629453</v>
      </c>
      <c r="P210" s="142">
        <v>38697.43732662945</v>
      </c>
    </row>
    <row r="211" spans="1:16" s="20" customFormat="1" ht="16.5" thickBot="1">
      <c r="A211" s="98" t="s">
        <v>75</v>
      </c>
      <c r="B211" s="99">
        <f t="shared" si="21"/>
        <v>150</v>
      </c>
      <c r="C211" s="99" t="s">
        <v>3</v>
      </c>
      <c r="D211" s="99">
        <f t="shared" si="22"/>
        <v>250</v>
      </c>
      <c r="E211" s="99" t="s">
        <v>3</v>
      </c>
      <c r="F211" s="100">
        <f t="shared" si="23"/>
        <v>2100</v>
      </c>
      <c r="G211" s="99" t="s">
        <v>3</v>
      </c>
      <c r="H211" s="99">
        <v>6</v>
      </c>
      <c r="I211" s="100" t="s">
        <v>59</v>
      </c>
      <c r="J211" s="122">
        <v>150</v>
      </c>
      <c r="K211" s="123">
        <v>250</v>
      </c>
      <c r="L211" s="123">
        <v>2100</v>
      </c>
      <c r="M211" s="139">
        <v>23.194462202913002</v>
      </c>
      <c r="N211" s="140">
        <v>3249.3325094999996</v>
      </c>
      <c r="O211" s="141">
        <v>38035.321137674313</v>
      </c>
      <c r="P211" s="142">
        <v>40291.998417674324</v>
      </c>
    </row>
    <row r="212" spans="1:16" s="20" customFormat="1" ht="16.5" thickBot="1">
      <c r="A212" s="98" t="s">
        <v>75</v>
      </c>
      <c r="B212" s="99">
        <f t="shared" si="21"/>
        <v>150</v>
      </c>
      <c r="C212" s="99" t="s">
        <v>3</v>
      </c>
      <c r="D212" s="99">
        <f t="shared" si="22"/>
        <v>250</v>
      </c>
      <c r="E212" s="99" t="s">
        <v>3</v>
      </c>
      <c r="F212" s="100">
        <f t="shared" si="23"/>
        <v>2200</v>
      </c>
      <c r="G212" s="99" t="s">
        <v>3</v>
      </c>
      <c r="H212" s="99">
        <v>6</v>
      </c>
      <c r="I212" s="100" t="s">
        <v>59</v>
      </c>
      <c r="J212" s="122">
        <v>150</v>
      </c>
      <c r="K212" s="123">
        <v>250</v>
      </c>
      <c r="L212" s="123">
        <v>2200</v>
      </c>
      <c r="M212" s="139">
        <v>24.197050542192997</v>
      </c>
      <c r="N212" s="140">
        <v>3404.062629</v>
      </c>
      <c r="O212" s="141">
        <v>39627.557204719182</v>
      </c>
      <c r="P212" s="142">
        <v>41884.234484719178</v>
      </c>
    </row>
    <row r="213" spans="1:16" s="20" customFormat="1" ht="16.5" thickBot="1">
      <c r="A213" s="98" t="s">
        <v>75</v>
      </c>
      <c r="B213" s="99">
        <f t="shared" si="21"/>
        <v>150</v>
      </c>
      <c r="C213" s="99" t="s">
        <v>3</v>
      </c>
      <c r="D213" s="99">
        <f t="shared" si="22"/>
        <v>250</v>
      </c>
      <c r="E213" s="99" t="s">
        <v>3</v>
      </c>
      <c r="F213" s="100">
        <f t="shared" si="23"/>
        <v>2300</v>
      </c>
      <c r="G213" s="99" t="s">
        <v>3</v>
      </c>
      <c r="H213" s="99">
        <v>6</v>
      </c>
      <c r="I213" s="100" t="s">
        <v>59</v>
      </c>
      <c r="J213" s="122">
        <v>150</v>
      </c>
      <c r="K213" s="123">
        <v>250</v>
      </c>
      <c r="L213" s="123">
        <v>2300</v>
      </c>
      <c r="M213" s="139">
        <v>25.199638881472996</v>
      </c>
      <c r="N213" s="140">
        <v>3558.7927484999991</v>
      </c>
      <c r="O213" s="141">
        <v>41194.319095764033</v>
      </c>
      <c r="P213" s="142">
        <v>43450.996375764036</v>
      </c>
    </row>
    <row r="214" spans="1:16" s="20" customFormat="1" ht="16.5" thickBot="1">
      <c r="A214" s="98" t="s">
        <v>75</v>
      </c>
      <c r="B214" s="99">
        <f t="shared" si="21"/>
        <v>150</v>
      </c>
      <c r="C214" s="99" t="s">
        <v>3</v>
      </c>
      <c r="D214" s="99">
        <f t="shared" si="22"/>
        <v>250</v>
      </c>
      <c r="E214" s="99" t="s">
        <v>3</v>
      </c>
      <c r="F214" s="100">
        <f t="shared" si="23"/>
        <v>2400</v>
      </c>
      <c r="G214" s="99" t="s">
        <v>3</v>
      </c>
      <c r="H214" s="99">
        <v>6</v>
      </c>
      <c r="I214" s="100" t="s">
        <v>59</v>
      </c>
      <c r="J214" s="122">
        <v>150</v>
      </c>
      <c r="K214" s="123">
        <v>250</v>
      </c>
      <c r="L214" s="123">
        <v>2400</v>
      </c>
      <c r="M214" s="139">
        <v>26.202227220753002</v>
      </c>
      <c r="N214" s="140">
        <v>3713.5228679999991</v>
      </c>
      <c r="O214" s="141">
        <v>42761.080986808913</v>
      </c>
      <c r="P214" s="142">
        <v>45017.758266808916</v>
      </c>
    </row>
    <row r="215" spans="1:16" s="20" customFormat="1" ht="16.5" thickBot="1">
      <c r="A215" s="98" t="s">
        <v>75</v>
      </c>
      <c r="B215" s="99">
        <f t="shared" si="21"/>
        <v>150</v>
      </c>
      <c r="C215" s="99" t="s">
        <v>3</v>
      </c>
      <c r="D215" s="99">
        <f t="shared" si="22"/>
        <v>250</v>
      </c>
      <c r="E215" s="99" t="s">
        <v>3</v>
      </c>
      <c r="F215" s="100">
        <f t="shared" si="23"/>
        <v>2500</v>
      </c>
      <c r="G215" s="99" t="s">
        <v>3</v>
      </c>
      <c r="H215" s="99">
        <v>6</v>
      </c>
      <c r="I215" s="100" t="s">
        <v>59</v>
      </c>
      <c r="J215" s="122">
        <v>150</v>
      </c>
      <c r="K215" s="123">
        <v>250</v>
      </c>
      <c r="L215" s="123">
        <v>2500</v>
      </c>
      <c r="M215" s="139">
        <v>27.844669060032999</v>
      </c>
      <c r="N215" s="140">
        <v>3868.2529874999996</v>
      </c>
      <c r="O215" s="141">
        <v>44935.855212877956</v>
      </c>
      <c r="P215" s="142">
        <v>47192.532492877952</v>
      </c>
    </row>
    <row r="216" spans="1:16" s="20" customFormat="1" ht="16.5" thickBot="1">
      <c r="A216" s="98" t="s">
        <v>75</v>
      </c>
      <c r="B216" s="99">
        <f t="shared" si="21"/>
        <v>150</v>
      </c>
      <c r="C216" s="99" t="s">
        <v>3</v>
      </c>
      <c r="D216" s="99">
        <f t="shared" si="22"/>
        <v>250</v>
      </c>
      <c r="E216" s="99" t="s">
        <v>3</v>
      </c>
      <c r="F216" s="100">
        <f t="shared" si="23"/>
        <v>2600</v>
      </c>
      <c r="G216" s="99" t="s">
        <v>3</v>
      </c>
      <c r="H216" s="99">
        <v>6</v>
      </c>
      <c r="I216" s="100" t="s">
        <v>59</v>
      </c>
      <c r="J216" s="122">
        <v>150</v>
      </c>
      <c r="K216" s="123">
        <v>250</v>
      </c>
      <c r="L216" s="123">
        <v>2600</v>
      </c>
      <c r="M216" s="139">
        <v>28.847257399313005</v>
      </c>
      <c r="N216" s="140">
        <v>4022.9831069999996</v>
      </c>
      <c r="O216" s="141">
        <v>46530.416303922815</v>
      </c>
      <c r="P216" s="142">
        <v>48787.093583922819</v>
      </c>
    </row>
    <row r="217" spans="1:16" s="20" customFormat="1" ht="16.5" thickBot="1">
      <c r="A217" s="98" t="s">
        <v>75</v>
      </c>
      <c r="B217" s="99">
        <f t="shared" si="21"/>
        <v>150</v>
      </c>
      <c r="C217" s="99" t="s">
        <v>3</v>
      </c>
      <c r="D217" s="99">
        <f t="shared" si="22"/>
        <v>250</v>
      </c>
      <c r="E217" s="99" t="s">
        <v>3</v>
      </c>
      <c r="F217" s="100">
        <f t="shared" si="23"/>
        <v>2700</v>
      </c>
      <c r="G217" s="99" t="s">
        <v>3</v>
      </c>
      <c r="H217" s="99">
        <v>6</v>
      </c>
      <c r="I217" s="100" t="s">
        <v>59</v>
      </c>
      <c r="J217" s="122">
        <v>150</v>
      </c>
      <c r="K217" s="123">
        <v>250</v>
      </c>
      <c r="L217" s="123">
        <v>2700</v>
      </c>
      <c r="M217" s="139">
        <v>29.849845738592997</v>
      </c>
      <c r="N217" s="140">
        <v>4177.7132265</v>
      </c>
      <c r="O217" s="141">
        <v>48182.422742225666</v>
      </c>
      <c r="P217" s="142">
        <v>50439.100022225663</v>
      </c>
    </row>
    <row r="218" spans="1:16" s="20" customFormat="1" ht="16.5" thickBot="1">
      <c r="A218" s="98" t="s">
        <v>75</v>
      </c>
      <c r="B218" s="99">
        <f t="shared" si="21"/>
        <v>150</v>
      </c>
      <c r="C218" s="99" t="s">
        <v>3</v>
      </c>
      <c r="D218" s="99">
        <f t="shared" si="22"/>
        <v>250</v>
      </c>
      <c r="E218" s="99" t="s">
        <v>3</v>
      </c>
      <c r="F218" s="100">
        <f t="shared" si="23"/>
        <v>2800</v>
      </c>
      <c r="G218" s="99" t="s">
        <v>3</v>
      </c>
      <c r="H218" s="99">
        <v>6</v>
      </c>
      <c r="I218" s="100" t="s">
        <v>59</v>
      </c>
      <c r="J218" s="122">
        <v>150</v>
      </c>
      <c r="K218" s="123">
        <v>250</v>
      </c>
      <c r="L218" s="123">
        <v>2800</v>
      </c>
      <c r="M218" s="139">
        <v>30.852434077872999</v>
      </c>
      <c r="N218" s="140">
        <v>4332.4433459999991</v>
      </c>
      <c r="O218" s="141">
        <v>49774.658809270542</v>
      </c>
      <c r="P218" s="142">
        <v>52031.336089270539</v>
      </c>
    </row>
    <row r="219" spans="1:16" s="20" customFormat="1" ht="16.5" thickBot="1">
      <c r="A219" s="98" t="s">
        <v>75</v>
      </c>
      <c r="B219" s="99">
        <f t="shared" si="21"/>
        <v>150</v>
      </c>
      <c r="C219" s="99" t="s">
        <v>3</v>
      </c>
      <c r="D219" s="99">
        <f t="shared" si="22"/>
        <v>250</v>
      </c>
      <c r="E219" s="99" t="s">
        <v>3</v>
      </c>
      <c r="F219" s="100">
        <f t="shared" si="23"/>
        <v>2900</v>
      </c>
      <c r="G219" s="99" t="s">
        <v>3</v>
      </c>
      <c r="H219" s="99">
        <v>6</v>
      </c>
      <c r="I219" s="100" t="s">
        <v>59</v>
      </c>
      <c r="J219" s="122">
        <v>150</v>
      </c>
      <c r="K219" s="123">
        <v>250</v>
      </c>
      <c r="L219" s="123">
        <v>2900</v>
      </c>
      <c r="M219" s="139">
        <v>31.855022417152998</v>
      </c>
      <c r="N219" s="140">
        <v>4487.1734654999991</v>
      </c>
      <c r="O219" s="141">
        <v>51341.420700315393</v>
      </c>
      <c r="P219" s="142">
        <v>53598.09798031539</v>
      </c>
    </row>
    <row r="220" spans="1:16" s="20" customFormat="1" ht="16.5" thickBot="1">
      <c r="A220" s="98" t="s">
        <v>75</v>
      </c>
      <c r="B220" s="99">
        <f t="shared" si="21"/>
        <v>150</v>
      </c>
      <c r="C220" s="99" t="s">
        <v>3</v>
      </c>
      <c r="D220" s="99">
        <f t="shared" si="22"/>
        <v>250</v>
      </c>
      <c r="E220" s="99" t="s">
        <v>3</v>
      </c>
      <c r="F220" s="100">
        <f t="shared" si="23"/>
        <v>3000</v>
      </c>
      <c r="G220" s="99" t="s">
        <v>3</v>
      </c>
      <c r="H220" s="99">
        <v>6</v>
      </c>
      <c r="I220" s="100" t="s">
        <v>59</v>
      </c>
      <c r="J220" s="124">
        <v>150</v>
      </c>
      <c r="K220" s="125">
        <v>250</v>
      </c>
      <c r="L220" s="125">
        <v>3000</v>
      </c>
      <c r="M220" s="143">
        <v>32.857610756432997</v>
      </c>
      <c r="N220" s="144">
        <v>4641.9035849999991</v>
      </c>
      <c r="O220" s="145">
        <v>52933.454591360256</v>
      </c>
      <c r="P220" s="146">
        <v>55190.131871360267</v>
      </c>
    </row>
    <row r="221" spans="1:16" ht="19.5" thickBot="1">
      <c r="A221" s="253" t="s">
        <v>80</v>
      </c>
      <c r="B221" s="254"/>
      <c r="C221" s="254"/>
      <c r="D221" s="254"/>
      <c r="E221" s="254"/>
      <c r="F221" s="254"/>
      <c r="G221" s="254"/>
      <c r="H221" s="254"/>
      <c r="I221" s="254"/>
      <c r="J221" s="254"/>
      <c r="K221" s="254"/>
      <c r="L221" s="254"/>
      <c r="M221" s="254"/>
      <c r="N221" s="254"/>
      <c r="O221" s="254"/>
      <c r="P221" s="255"/>
    </row>
    <row r="222" spans="1:16" ht="16.5" thickBot="1">
      <c r="A222" s="250" t="s">
        <v>63</v>
      </c>
      <c r="B222" s="251"/>
      <c r="C222" s="251"/>
      <c r="D222" s="251"/>
      <c r="E222" s="251"/>
      <c r="F222" s="251"/>
      <c r="G222" s="251"/>
      <c r="H222" s="251"/>
      <c r="I222" s="251"/>
      <c r="J222" s="251"/>
      <c r="K222" s="251"/>
      <c r="L222" s="251"/>
      <c r="M222" s="251"/>
      <c r="N222" s="251"/>
      <c r="O222" s="251"/>
      <c r="P222" s="252"/>
    </row>
    <row r="223" spans="1:16" ht="16.5" thickBot="1">
      <c r="A223" s="98" t="s">
        <v>75</v>
      </c>
      <c r="B223" s="99">
        <f t="shared" ref="B223:B247" si="24">J223</f>
        <v>150</v>
      </c>
      <c r="C223" s="99" t="s">
        <v>3</v>
      </c>
      <c r="D223" s="99">
        <f t="shared" ref="D223:D247" si="25">K223</f>
        <v>250</v>
      </c>
      <c r="E223" s="99" t="s">
        <v>3</v>
      </c>
      <c r="F223" s="100">
        <f t="shared" ref="F223:F247" si="26">L223</f>
        <v>600</v>
      </c>
      <c r="G223" s="99" t="s">
        <v>3</v>
      </c>
      <c r="H223" s="99">
        <v>8</v>
      </c>
      <c r="I223" s="100" t="s">
        <v>59</v>
      </c>
      <c r="J223" s="130">
        <v>150</v>
      </c>
      <c r="K223" s="131">
        <v>250</v>
      </c>
      <c r="L223" s="131">
        <v>600</v>
      </c>
      <c r="M223" s="135">
        <v>7.9296252582840001</v>
      </c>
      <c r="N223" s="136">
        <v>1160.47589625</v>
      </c>
      <c r="O223" s="137">
        <v>15030.763212251863</v>
      </c>
      <c r="P223" s="138">
        <v>17287.440492251859</v>
      </c>
    </row>
    <row r="224" spans="1:16" ht="16.5" thickBot="1">
      <c r="A224" s="98" t="s">
        <v>75</v>
      </c>
      <c r="B224" s="99">
        <f t="shared" si="24"/>
        <v>150</v>
      </c>
      <c r="C224" s="99" t="s">
        <v>3</v>
      </c>
      <c r="D224" s="99">
        <f t="shared" si="25"/>
        <v>250</v>
      </c>
      <c r="E224" s="99" t="s">
        <v>3</v>
      </c>
      <c r="F224" s="100">
        <f t="shared" si="26"/>
        <v>700</v>
      </c>
      <c r="G224" s="99" t="s">
        <v>3</v>
      </c>
      <c r="H224" s="99">
        <v>8</v>
      </c>
      <c r="I224" s="100" t="s">
        <v>59</v>
      </c>
      <c r="J224" s="122">
        <v>150</v>
      </c>
      <c r="K224" s="123">
        <v>250</v>
      </c>
      <c r="L224" s="123">
        <v>700</v>
      </c>
      <c r="M224" s="139">
        <v>9.0574583773240001</v>
      </c>
      <c r="N224" s="140">
        <v>1353.888545625</v>
      </c>
      <c r="O224" s="141">
        <v>16911.091639706698</v>
      </c>
      <c r="P224" s="142">
        <v>19167.768919706701</v>
      </c>
    </row>
    <row r="225" spans="1:33" ht="16.5" thickBot="1">
      <c r="A225" s="98" t="s">
        <v>75</v>
      </c>
      <c r="B225" s="99">
        <f t="shared" si="24"/>
        <v>150</v>
      </c>
      <c r="C225" s="99" t="s">
        <v>3</v>
      </c>
      <c r="D225" s="99">
        <f t="shared" si="25"/>
        <v>250</v>
      </c>
      <c r="E225" s="99" t="s">
        <v>3</v>
      </c>
      <c r="F225" s="100">
        <f t="shared" si="26"/>
        <v>800</v>
      </c>
      <c r="G225" s="99" t="s">
        <v>3</v>
      </c>
      <c r="H225" s="99">
        <v>8</v>
      </c>
      <c r="I225" s="100" t="s">
        <v>59</v>
      </c>
      <c r="J225" s="122">
        <v>150</v>
      </c>
      <c r="K225" s="123">
        <v>250</v>
      </c>
      <c r="L225" s="123">
        <v>800</v>
      </c>
      <c r="M225" s="139">
        <v>10.185291496364</v>
      </c>
      <c r="N225" s="140">
        <v>1547.301195</v>
      </c>
      <c r="O225" s="141">
        <v>18765.945891161533</v>
      </c>
      <c r="P225" s="142">
        <v>21022.623171161529</v>
      </c>
    </row>
    <row r="226" spans="1:33" ht="16.5" thickBot="1">
      <c r="A226" s="98" t="s">
        <v>75</v>
      </c>
      <c r="B226" s="99">
        <f t="shared" si="24"/>
        <v>150</v>
      </c>
      <c r="C226" s="99" t="s">
        <v>3</v>
      </c>
      <c r="D226" s="99">
        <f t="shared" si="25"/>
        <v>250</v>
      </c>
      <c r="E226" s="99" t="s">
        <v>3</v>
      </c>
      <c r="F226" s="100">
        <f t="shared" si="26"/>
        <v>900</v>
      </c>
      <c r="G226" s="99" t="s">
        <v>3</v>
      </c>
      <c r="H226" s="99">
        <v>8</v>
      </c>
      <c r="I226" s="100" t="s">
        <v>59</v>
      </c>
      <c r="J226" s="122">
        <v>150</v>
      </c>
      <c r="K226" s="123">
        <v>250</v>
      </c>
      <c r="L226" s="123">
        <v>900</v>
      </c>
      <c r="M226" s="139">
        <v>11.313124615404</v>
      </c>
      <c r="N226" s="140">
        <v>1740.713844375</v>
      </c>
      <c r="O226" s="141">
        <v>20620.800142616376</v>
      </c>
      <c r="P226" s="142">
        <v>22877.477422616368</v>
      </c>
    </row>
    <row r="227" spans="1:33" ht="16.5" thickBot="1">
      <c r="A227" s="98" t="s">
        <v>75</v>
      </c>
      <c r="B227" s="99">
        <f t="shared" si="24"/>
        <v>150</v>
      </c>
      <c r="C227" s="99" t="s">
        <v>3</v>
      </c>
      <c r="D227" s="99">
        <f t="shared" si="25"/>
        <v>250</v>
      </c>
      <c r="E227" s="99" t="s">
        <v>3</v>
      </c>
      <c r="F227" s="100">
        <f t="shared" si="26"/>
        <v>1000</v>
      </c>
      <c r="G227" s="99" t="s">
        <v>3</v>
      </c>
      <c r="H227" s="99">
        <v>8</v>
      </c>
      <c r="I227" s="100" t="s">
        <v>59</v>
      </c>
      <c r="J227" s="122">
        <v>150</v>
      </c>
      <c r="K227" s="123">
        <v>250</v>
      </c>
      <c r="L227" s="123">
        <v>1000</v>
      </c>
      <c r="M227" s="139">
        <v>12.440957734444</v>
      </c>
      <c r="N227" s="140">
        <v>1934.12649375</v>
      </c>
      <c r="O227" s="141">
        <v>22528.927770071208</v>
      </c>
      <c r="P227" s="142">
        <v>24785.605050071208</v>
      </c>
    </row>
    <row r="228" spans="1:33" ht="16.5" thickBot="1">
      <c r="A228" s="98" t="s">
        <v>75</v>
      </c>
      <c r="B228" s="99">
        <f t="shared" si="24"/>
        <v>150</v>
      </c>
      <c r="C228" s="99" t="s">
        <v>3</v>
      </c>
      <c r="D228" s="99">
        <f t="shared" si="25"/>
        <v>250</v>
      </c>
      <c r="E228" s="99" t="s">
        <v>3</v>
      </c>
      <c r="F228" s="100">
        <f t="shared" si="26"/>
        <v>1100</v>
      </c>
      <c r="G228" s="99" t="s">
        <v>3</v>
      </c>
      <c r="H228" s="99">
        <v>8</v>
      </c>
      <c r="I228" s="100" t="s">
        <v>59</v>
      </c>
      <c r="J228" s="122">
        <v>150</v>
      </c>
      <c r="K228" s="123">
        <v>250</v>
      </c>
      <c r="L228" s="123">
        <v>1100</v>
      </c>
      <c r="M228" s="139">
        <v>13.568790853484</v>
      </c>
      <c r="N228" s="140">
        <v>2127.539143125</v>
      </c>
      <c r="O228" s="141">
        <v>24449.489221526041</v>
      </c>
      <c r="P228" s="142">
        <v>26706.166501526041</v>
      </c>
      <c r="AG228" t="s">
        <v>96</v>
      </c>
    </row>
    <row r="229" spans="1:33" ht="16.5" thickBot="1">
      <c r="A229" s="98" t="s">
        <v>75</v>
      </c>
      <c r="B229" s="99">
        <f t="shared" si="24"/>
        <v>150</v>
      </c>
      <c r="C229" s="99" t="s">
        <v>3</v>
      </c>
      <c r="D229" s="99">
        <f t="shared" si="25"/>
        <v>250</v>
      </c>
      <c r="E229" s="99" t="s">
        <v>3</v>
      </c>
      <c r="F229" s="100">
        <f t="shared" si="26"/>
        <v>1200</v>
      </c>
      <c r="G229" s="99" t="s">
        <v>3</v>
      </c>
      <c r="H229" s="99">
        <v>8</v>
      </c>
      <c r="I229" s="100" t="s">
        <v>59</v>
      </c>
      <c r="J229" s="122">
        <v>150</v>
      </c>
      <c r="K229" s="123">
        <v>250</v>
      </c>
      <c r="L229" s="123">
        <v>1200</v>
      </c>
      <c r="M229" s="139">
        <v>14.696623972523998</v>
      </c>
      <c r="N229" s="140">
        <v>2320.9517925</v>
      </c>
      <c r="O229" s="141">
        <v>26411.263669324871</v>
      </c>
      <c r="P229" s="142">
        <v>28667.940949324875</v>
      </c>
    </row>
    <row r="230" spans="1:33" ht="16.5" thickBot="1">
      <c r="A230" s="98" t="s">
        <v>75</v>
      </c>
      <c r="B230" s="99">
        <f t="shared" si="24"/>
        <v>150</v>
      </c>
      <c r="C230" s="99" t="s">
        <v>3</v>
      </c>
      <c r="D230" s="99">
        <f t="shared" si="25"/>
        <v>250</v>
      </c>
      <c r="E230" s="99" t="s">
        <v>3</v>
      </c>
      <c r="F230" s="100">
        <f t="shared" si="26"/>
        <v>1300</v>
      </c>
      <c r="G230" s="99" t="s">
        <v>3</v>
      </c>
      <c r="H230" s="99">
        <v>8</v>
      </c>
      <c r="I230" s="100" t="s">
        <v>59</v>
      </c>
      <c r="J230" s="122">
        <v>150</v>
      </c>
      <c r="K230" s="123">
        <v>250</v>
      </c>
      <c r="L230" s="123">
        <v>1300</v>
      </c>
      <c r="M230" s="139">
        <v>15.824457091564</v>
      </c>
      <c r="N230" s="140">
        <v>2514.364441875</v>
      </c>
      <c r="O230" s="141">
        <v>28294.119296779718</v>
      </c>
      <c r="P230" s="142">
        <v>30550.796576779718</v>
      </c>
    </row>
    <row r="231" spans="1:33" ht="16.5" thickBot="1">
      <c r="A231" s="98" t="s">
        <v>75</v>
      </c>
      <c r="B231" s="99">
        <f t="shared" si="24"/>
        <v>150</v>
      </c>
      <c r="C231" s="99" t="s">
        <v>3</v>
      </c>
      <c r="D231" s="99">
        <f t="shared" si="25"/>
        <v>250</v>
      </c>
      <c r="E231" s="99" t="s">
        <v>3</v>
      </c>
      <c r="F231" s="100">
        <f t="shared" si="26"/>
        <v>1400</v>
      </c>
      <c r="G231" s="99" t="s">
        <v>3</v>
      </c>
      <c r="H231" s="99">
        <v>8</v>
      </c>
      <c r="I231" s="100" t="s">
        <v>59</v>
      </c>
      <c r="J231" s="122">
        <v>150</v>
      </c>
      <c r="K231" s="123">
        <v>250</v>
      </c>
      <c r="L231" s="123">
        <v>1400</v>
      </c>
      <c r="M231" s="139">
        <v>16.952290210604001</v>
      </c>
      <c r="N231" s="140">
        <v>2707.77709125</v>
      </c>
      <c r="O231" s="141">
        <v>30148.97354823455</v>
      </c>
      <c r="P231" s="142">
        <v>32405.650828234553</v>
      </c>
    </row>
    <row r="232" spans="1:33" ht="16.5" thickBot="1">
      <c r="A232" s="98" t="s">
        <v>75</v>
      </c>
      <c r="B232" s="99">
        <f t="shared" si="24"/>
        <v>150</v>
      </c>
      <c r="C232" s="99" t="s">
        <v>3</v>
      </c>
      <c r="D232" s="99">
        <f t="shared" si="25"/>
        <v>250</v>
      </c>
      <c r="E232" s="99" t="s">
        <v>3</v>
      </c>
      <c r="F232" s="100">
        <f t="shared" si="26"/>
        <v>1500</v>
      </c>
      <c r="G232" s="99" t="s">
        <v>3</v>
      </c>
      <c r="H232" s="99">
        <v>8</v>
      </c>
      <c r="I232" s="100" t="s">
        <v>59</v>
      </c>
      <c r="J232" s="122">
        <v>150</v>
      </c>
      <c r="K232" s="123">
        <v>250</v>
      </c>
      <c r="L232" s="123">
        <v>1500</v>
      </c>
      <c r="M232" s="139">
        <v>18.719976829643997</v>
      </c>
      <c r="N232" s="140">
        <v>2901.189740625</v>
      </c>
      <c r="O232" s="141">
        <v>32682.399558713551</v>
      </c>
      <c r="P232" s="142">
        <v>34939.076838713554</v>
      </c>
    </row>
    <row r="233" spans="1:33" ht="16.5" thickBot="1">
      <c r="A233" s="98" t="s">
        <v>75</v>
      </c>
      <c r="B233" s="99">
        <f t="shared" si="24"/>
        <v>150</v>
      </c>
      <c r="C233" s="99" t="s">
        <v>3</v>
      </c>
      <c r="D233" s="99">
        <f t="shared" si="25"/>
        <v>250</v>
      </c>
      <c r="E233" s="99" t="s">
        <v>3</v>
      </c>
      <c r="F233" s="100">
        <f t="shared" si="26"/>
        <v>1600</v>
      </c>
      <c r="G233" s="99" t="s">
        <v>3</v>
      </c>
      <c r="H233" s="99">
        <v>8</v>
      </c>
      <c r="I233" s="100" t="s">
        <v>59</v>
      </c>
      <c r="J233" s="122">
        <v>150</v>
      </c>
      <c r="K233" s="123">
        <v>250</v>
      </c>
      <c r="L233" s="123">
        <v>1600</v>
      </c>
      <c r="M233" s="139">
        <v>19.847809948683999</v>
      </c>
      <c r="N233" s="140">
        <v>3094.60239</v>
      </c>
      <c r="O233" s="141">
        <v>34661.288786168392</v>
      </c>
      <c r="P233" s="142">
        <v>36917.966066168388</v>
      </c>
    </row>
    <row r="234" spans="1:33" ht="16.5" thickBot="1">
      <c r="A234" s="98" t="s">
        <v>75</v>
      </c>
      <c r="B234" s="99">
        <f t="shared" si="24"/>
        <v>150</v>
      </c>
      <c r="C234" s="99" t="s">
        <v>3</v>
      </c>
      <c r="D234" s="99">
        <f t="shared" si="25"/>
        <v>250</v>
      </c>
      <c r="E234" s="99" t="s">
        <v>3</v>
      </c>
      <c r="F234" s="100">
        <f t="shared" si="26"/>
        <v>1700</v>
      </c>
      <c r="G234" s="99" t="s">
        <v>3</v>
      </c>
      <c r="H234" s="99">
        <v>8</v>
      </c>
      <c r="I234" s="100" t="s">
        <v>59</v>
      </c>
      <c r="J234" s="122">
        <v>150</v>
      </c>
      <c r="K234" s="123">
        <v>250</v>
      </c>
      <c r="L234" s="123">
        <v>1700</v>
      </c>
      <c r="M234" s="139">
        <v>20.975643067724</v>
      </c>
      <c r="N234" s="140">
        <v>3288.015039375</v>
      </c>
      <c r="O234" s="141">
        <v>36516.143037623224</v>
      </c>
      <c r="P234" s="142">
        <v>38772.820317623227</v>
      </c>
    </row>
    <row r="235" spans="1:33" ht="16.5" thickBot="1">
      <c r="A235" s="98" t="s">
        <v>75</v>
      </c>
      <c r="B235" s="99">
        <f t="shared" si="24"/>
        <v>150</v>
      </c>
      <c r="C235" s="99" t="s">
        <v>3</v>
      </c>
      <c r="D235" s="99">
        <f t="shared" si="25"/>
        <v>250</v>
      </c>
      <c r="E235" s="99" t="s">
        <v>3</v>
      </c>
      <c r="F235" s="100">
        <f t="shared" si="26"/>
        <v>1800</v>
      </c>
      <c r="G235" s="99" t="s">
        <v>3</v>
      </c>
      <c r="H235" s="99">
        <v>8</v>
      </c>
      <c r="I235" s="100" t="s">
        <v>59</v>
      </c>
      <c r="J235" s="122">
        <v>150</v>
      </c>
      <c r="K235" s="123">
        <v>250</v>
      </c>
      <c r="L235" s="123">
        <v>1800</v>
      </c>
      <c r="M235" s="139">
        <v>22.103476186763999</v>
      </c>
      <c r="N235" s="140">
        <v>3481.42768875</v>
      </c>
      <c r="O235" s="141">
        <v>38370.99728907807</v>
      </c>
      <c r="P235" s="142">
        <v>40627.674569078074</v>
      </c>
    </row>
    <row r="236" spans="1:33" ht="16.5" thickBot="1">
      <c r="A236" s="98" t="s">
        <v>75</v>
      </c>
      <c r="B236" s="99">
        <f t="shared" si="24"/>
        <v>150</v>
      </c>
      <c r="C236" s="99" t="s">
        <v>3</v>
      </c>
      <c r="D236" s="99">
        <f t="shared" si="25"/>
        <v>250</v>
      </c>
      <c r="E236" s="99" t="s">
        <v>3</v>
      </c>
      <c r="F236" s="100">
        <f t="shared" si="26"/>
        <v>1900</v>
      </c>
      <c r="G236" s="99" t="s">
        <v>3</v>
      </c>
      <c r="H236" s="99">
        <v>8</v>
      </c>
      <c r="I236" s="100" t="s">
        <v>59</v>
      </c>
      <c r="J236" s="122">
        <v>150</v>
      </c>
      <c r="K236" s="123">
        <v>250</v>
      </c>
      <c r="L236" s="123">
        <v>1900</v>
      </c>
      <c r="M236" s="139">
        <v>23.231309305804004</v>
      </c>
      <c r="N236" s="140">
        <v>3674.840338125</v>
      </c>
      <c r="O236" s="141">
        <v>40251.325716532905</v>
      </c>
      <c r="P236" s="142">
        <v>42508.002996532909</v>
      </c>
    </row>
    <row r="237" spans="1:33" ht="16.5" thickBot="1">
      <c r="A237" s="98" t="s">
        <v>75</v>
      </c>
      <c r="B237" s="99">
        <f t="shared" si="24"/>
        <v>150</v>
      </c>
      <c r="C237" s="99" t="s">
        <v>3</v>
      </c>
      <c r="D237" s="99">
        <f t="shared" si="25"/>
        <v>250</v>
      </c>
      <c r="E237" s="99" t="s">
        <v>3</v>
      </c>
      <c r="F237" s="100">
        <f t="shared" si="26"/>
        <v>2000</v>
      </c>
      <c r="G237" s="99" t="s">
        <v>3</v>
      </c>
      <c r="H237" s="99">
        <v>8</v>
      </c>
      <c r="I237" s="100" t="s">
        <v>59</v>
      </c>
      <c r="J237" s="122">
        <v>150</v>
      </c>
      <c r="K237" s="123">
        <v>250</v>
      </c>
      <c r="L237" s="123">
        <v>2000</v>
      </c>
      <c r="M237" s="139">
        <v>24.359142424844002</v>
      </c>
      <c r="N237" s="140">
        <v>3868.2529875</v>
      </c>
      <c r="O237" s="141">
        <v>42240.899364331737</v>
      </c>
      <c r="P237" s="142">
        <v>44497.576644331733</v>
      </c>
    </row>
    <row r="238" spans="1:33" ht="16.5" thickBot="1">
      <c r="A238" s="98" t="s">
        <v>75</v>
      </c>
      <c r="B238" s="99">
        <f t="shared" si="24"/>
        <v>150</v>
      </c>
      <c r="C238" s="99" t="s">
        <v>3</v>
      </c>
      <c r="D238" s="99">
        <f t="shared" si="25"/>
        <v>250</v>
      </c>
      <c r="E238" s="99" t="s">
        <v>3</v>
      </c>
      <c r="F238" s="100">
        <f t="shared" si="26"/>
        <v>2100</v>
      </c>
      <c r="G238" s="99" t="s">
        <v>3</v>
      </c>
      <c r="H238" s="99">
        <v>8</v>
      </c>
      <c r="I238" s="100" t="s">
        <v>59</v>
      </c>
      <c r="J238" s="122">
        <v>150</v>
      </c>
      <c r="K238" s="123">
        <v>250</v>
      </c>
      <c r="L238" s="123">
        <v>2100</v>
      </c>
      <c r="M238" s="139">
        <v>25.486975543884</v>
      </c>
      <c r="N238" s="140">
        <v>4061.665636875</v>
      </c>
      <c r="O238" s="141">
        <v>44123.552815786585</v>
      </c>
      <c r="P238" s="142">
        <v>46380.230095786574</v>
      </c>
    </row>
    <row r="239" spans="1:33" ht="16.5" thickBot="1">
      <c r="A239" s="98" t="s">
        <v>75</v>
      </c>
      <c r="B239" s="99">
        <f t="shared" si="24"/>
        <v>150</v>
      </c>
      <c r="C239" s="99" t="s">
        <v>3</v>
      </c>
      <c r="D239" s="99">
        <f t="shared" si="25"/>
        <v>250</v>
      </c>
      <c r="E239" s="99" t="s">
        <v>3</v>
      </c>
      <c r="F239" s="100">
        <f t="shared" si="26"/>
        <v>2200</v>
      </c>
      <c r="G239" s="99" t="s">
        <v>3</v>
      </c>
      <c r="H239" s="99">
        <v>8</v>
      </c>
      <c r="I239" s="100" t="s">
        <v>59</v>
      </c>
      <c r="J239" s="122">
        <v>150</v>
      </c>
      <c r="K239" s="123">
        <v>250</v>
      </c>
      <c r="L239" s="123">
        <v>2200</v>
      </c>
      <c r="M239" s="139">
        <v>26.614808662923998</v>
      </c>
      <c r="N239" s="140">
        <v>4255.07828625</v>
      </c>
      <c r="O239" s="141">
        <v>46003.881243241391</v>
      </c>
      <c r="P239" s="142">
        <v>48260.558523241401</v>
      </c>
    </row>
    <row r="240" spans="1:33" ht="16.5" thickBot="1">
      <c r="A240" s="98" t="s">
        <v>75</v>
      </c>
      <c r="B240" s="99">
        <f t="shared" si="24"/>
        <v>150</v>
      </c>
      <c r="C240" s="99" t="s">
        <v>3</v>
      </c>
      <c r="D240" s="99">
        <f t="shared" si="25"/>
        <v>250</v>
      </c>
      <c r="E240" s="99" t="s">
        <v>3</v>
      </c>
      <c r="F240" s="100">
        <f t="shared" si="26"/>
        <v>2300</v>
      </c>
      <c r="G240" s="99" t="s">
        <v>3</v>
      </c>
      <c r="H240" s="99">
        <v>8</v>
      </c>
      <c r="I240" s="100" t="s">
        <v>59</v>
      </c>
      <c r="J240" s="122">
        <v>150</v>
      </c>
      <c r="K240" s="123">
        <v>250</v>
      </c>
      <c r="L240" s="123">
        <v>2300</v>
      </c>
      <c r="M240" s="139">
        <v>27.742641781963993</v>
      </c>
      <c r="N240" s="140">
        <v>4448.490935625</v>
      </c>
      <c r="O240" s="141">
        <v>47858.73549469623</v>
      </c>
      <c r="P240" s="142">
        <v>50115.412774696226</v>
      </c>
    </row>
    <row r="241" spans="1:16" ht="16.5" thickBot="1">
      <c r="A241" s="98" t="s">
        <v>75</v>
      </c>
      <c r="B241" s="99">
        <f t="shared" si="24"/>
        <v>150</v>
      </c>
      <c r="C241" s="99" t="s">
        <v>3</v>
      </c>
      <c r="D241" s="99">
        <f t="shared" si="25"/>
        <v>250</v>
      </c>
      <c r="E241" s="99" t="s">
        <v>3</v>
      </c>
      <c r="F241" s="100">
        <f t="shared" si="26"/>
        <v>2400</v>
      </c>
      <c r="G241" s="99" t="s">
        <v>3</v>
      </c>
      <c r="H241" s="99">
        <v>8</v>
      </c>
      <c r="I241" s="100" t="s">
        <v>59</v>
      </c>
      <c r="J241" s="122">
        <v>150</v>
      </c>
      <c r="K241" s="123">
        <v>250</v>
      </c>
      <c r="L241" s="123">
        <v>2400</v>
      </c>
      <c r="M241" s="139">
        <v>28.870474901004002</v>
      </c>
      <c r="N241" s="140">
        <v>4641.903585</v>
      </c>
      <c r="O241" s="141">
        <v>49713.589746151083</v>
      </c>
      <c r="P241" s="142">
        <v>51970.267026151087</v>
      </c>
    </row>
    <row r="242" spans="1:16" ht="16.5" thickBot="1">
      <c r="A242" s="98" t="s">
        <v>75</v>
      </c>
      <c r="B242" s="99">
        <f t="shared" si="24"/>
        <v>150</v>
      </c>
      <c r="C242" s="99" t="s">
        <v>3</v>
      </c>
      <c r="D242" s="99">
        <f t="shared" si="25"/>
        <v>250</v>
      </c>
      <c r="E242" s="99" t="s">
        <v>3</v>
      </c>
      <c r="F242" s="100">
        <f t="shared" si="26"/>
        <v>2500</v>
      </c>
      <c r="G242" s="99" t="s">
        <v>3</v>
      </c>
      <c r="H242" s="99">
        <v>8</v>
      </c>
      <c r="I242" s="100" t="s">
        <v>59</v>
      </c>
      <c r="J242" s="122">
        <v>150</v>
      </c>
      <c r="K242" s="123">
        <v>250</v>
      </c>
      <c r="L242" s="123">
        <v>2500</v>
      </c>
      <c r="M242" s="139">
        <v>30.638161520044001</v>
      </c>
      <c r="N242" s="140">
        <v>4835.316234375</v>
      </c>
      <c r="O242" s="141">
        <v>52176.456332630099</v>
      </c>
      <c r="P242" s="142">
        <v>54433.133612630103</v>
      </c>
    </row>
    <row r="243" spans="1:16" ht="16.5" thickBot="1">
      <c r="A243" s="98" t="s">
        <v>75</v>
      </c>
      <c r="B243" s="99">
        <f t="shared" si="24"/>
        <v>150</v>
      </c>
      <c r="C243" s="99" t="s">
        <v>3</v>
      </c>
      <c r="D243" s="99">
        <f t="shared" si="25"/>
        <v>250</v>
      </c>
      <c r="E243" s="99" t="s">
        <v>3</v>
      </c>
      <c r="F243" s="100">
        <f t="shared" si="26"/>
        <v>2600</v>
      </c>
      <c r="G243" s="99" t="s">
        <v>3</v>
      </c>
      <c r="H243" s="99">
        <v>8</v>
      </c>
      <c r="I243" s="100" t="s">
        <v>59</v>
      </c>
      <c r="J243" s="122">
        <v>150</v>
      </c>
      <c r="K243" s="123">
        <v>250</v>
      </c>
      <c r="L243" s="123">
        <v>2600</v>
      </c>
      <c r="M243" s="139">
        <v>31.765994639084003</v>
      </c>
      <c r="N243" s="140">
        <v>5028.72888375</v>
      </c>
      <c r="O243" s="141">
        <v>54059.109784084932</v>
      </c>
      <c r="P243" s="142">
        <v>56315.787064084943</v>
      </c>
    </row>
    <row r="244" spans="1:16" ht="16.5" thickBot="1">
      <c r="A244" s="98" t="s">
        <v>75</v>
      </c>
      <c r="B244" s="99">
        <f t="shared" si="24"/>
        <v>150</v>
      </c>
      <c r="C244" s="99" t="s">
        <v>3</v>
      </c>
      <c r="D244" s="99">
        <f t="shared" si="25"/>
        <v>250</v>
      </c>
      <c r="E244" s="99" t="s">
        <v>3</v>
      </c>
      <c r="F244" s="100">
        <f t="shared" si="26"/>
        <v>2700</v>
      </c>
      <c r="G244" s="99" t="s">
        <v>3</v>
      </c>
      <c r="H244" s="99">
        <v>8</v>
      </c>
      <c r="I244" s="100" t="s">
        <v>59</v>
      </c>
      <c r="J244" s="122">
        <v>150</v>
      </c>
      <c r="K244" s="123">
        <v>250</v>
      </c>
      <c r="L244" s="123">
        <v>2700</v>
      </c>
      <c r="M244" s="139">
        <v>32.893827758123997</v>
      </c>
      <c r="N244" s="140">
        <v>5222.141533125</v>
      </c>
      <c r="O244" s="141">
        <v>56020.884231883763</v>
      </c>
      <c r="P244" s="142">
        <v>58277.561511883774</v>
      </c>
    </row>
    <row r="245" spans="1:16" ht="16.5" thickBot="1">
      <c r="A245" s="98" t="s">
        <v>75</v>
      </c>
      <c r="B245" s="99">
        <f t="shared" si="24"/>
        <v>150</v>
      </c>
      <c r="C245" s="99" t="s">
        <v>3</v>
      </c>
      <c r="D245" s="99">
        <f t="shared" si="25"/>
        <v>250</v>
      </c>
      <c r="E245" s="99" t="s">
        <v>3</v>
      </c>
      <c r="F245" s="100">
        <f t="shared" si="26"/>
        <v>2800</v>
      </c>
      <c r="G245" s="99" t="s">
        <v>3</v>
      </c>
      <c r="H245" s="99">
        <v>8</v>
      </c>
      <c r="I245" s="100" t="s">
        <v>59</v>
      </c>
      <c r="J245" s="122">
        <v>150</v>
      </c>
      <c r="K245" s="123">
        <v>250</v>
      </c>
      <c r="L245" s="123">
        <v>2800</v>
      </c>
      <c r="M245" s="139">
        <v>34.021660877164003</v>
      </c>
      <c r="N245" s="140">
        <v>5415.5541825</v>
      </c>
      <c r="O245" s="141">
        <v>57901.212659338598</v>
      </c>
      <c r="P245" s="142">
        <v>60157.889939338602</v>
      </c>
    </row>
    <row r="246" spans="1:16" ht="16.5" thickBot="1">
      <c r="A246" s="98" t="s">
        <v>75</v>
      </c>
      <c r="B246" s="99">
        <f t="shared" si="24"/>
        <v>150</v>
      </c>
      <c r="C246" s="99" t="s">
        <v>3</v>
      </c>
      <c r="D246" s="99">
        <f t="shared" si="25"/>
        <v>250</v>
      </c>
      <c r="E246" s="99" t="s">
        <v>3</v>
      </c>
      <c r="F246" s="100">
        <f t="shared" si="26"/>
        <v>2900</v>
      </c>
      <c r="G246" s="99" t="s">
        <v>3</v>
      </c>
      <c r="H246" s="99">
        <v>8</v>
      </c>
      <c r="I246" s="100" t="s">
        <v>59</v>
      </c>
      <c r="J246" s="122">
        <v>150</v>
      </c>
      <c r="K246" s="123">
        <v>250</v>
      </c>
      <c r="L246" s="123">
        <v>2900</v>
      </c>
      <c r="M246" s="139">
        <v>35.149493996204001</v>
      </c>
      <c r="N246" s="140">
        <v>5608.966831875</v>
      </c>
      <c r="O246" s="141">
        <v>59756.06691079343</v>
      </c>
      <c r="P246" s="142">
        <v>62012.744190793434</v>
      </c>
    </row>
    <row r="247" spans="1:16" ht="16.5" thickBot="1">
      <c r="A247" s="98" t="s">
        <v>75</v>
      </c>
      <c r="B247" s="99">
        <f t="shared" si="24"/>
        <v>150</v>
      </c>
      <c r="C247" s="99" t="s">
        <v>3</v>
      </c>
      <c r="D247" s="99">
        <f t="shared" si="25"/>
        <v>250</v>
      </c>
      <c r="E247" s="99" t="s">
        <v>3</v>
      </c>
      <c r="F247" s="100">
        <f t="shared" si="26"/>
        <v>3000</v>
      </c>
      <c r="G247" s="99" t="s">
        <v>3</v>
      </c>
      <c r="H247" s="99">
        <v>8</v>
      </c>
      <c r="I247" s="100" t="s">
        <v>59</v>
      </c>
      <c r="J247" s="124">
        <v>150</v>
      </c>
      <c r="K247" s="125">
        <v>250</v>
      </c>
      <c r="L247" s="125">
        <v>3000</v>
      </c>
      <c r="M247" s="143">
        <v>36.277327115243999</v>
      </c>
      <c r="N247" s="144">
        <v>5802.37948125</v>
      </c>
      <c r="O247" s="145">
        <v>61636.193162248273</v>
      </c>
      <c r="P247" s="146">
        <v>63892.870442248277</v>
      </c>
    </row>
    <row r="252" spans="1:16">
      <c r="N252" s="20" t="s">
        <v>95</v>
      </c>
    </row>
  </sheetData>
  <mergeCells count="23">
    <mergeCell ref="A195:P195"/>
    <mergeCell ref="A221:P221"/>
    <mergeCell ref="A222:P222"/>
    <mergeCell ref="A140:P140"/>
    <mergeCell ref="A141:P141"/>
    <mergeCell ref="A167:P167"/>
    <mergeCell ref="A168:P168"/>
    <mergeCell ref="A194:P194"/>
    <mergeCell ref="A3:I4"/>
    <mergeCell ref="J3:M3"/>
    <mergeCell ref="N3:N4"/>
    <mergeCell ref="O3:O4"/>
    <mergeCell ref="P3:P4"/>
    <mergeCell ref="A6:P6"/>
    <mergeCell ref="A5:P5"/>
    <mergeCell ref="A32:P32"/>
    <mergeCell ref="A113:P113"/>
    <mergeCell ref="A114:P114"/>
    <mergeCell ref="A33:P33"/>
    <mergeCell ref="A59:P59"/>
    <mergeCell ref="A60:P60"/>
    <mergeCell ref="A86:P86"/>
    <mergeCell ref="A87:P87"/>
  </mergeCells>
  <hyperlinks>
    <hyperlink ref="A1:I1" location="Главная!A1" display="Вернуться на главную страницу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D220"/>
  <sheetViews>
    <sheetView zoomScale="85" zoomScaleNormal="85" workbookViewId="0">
      <pane ySplit="4" topLeftCell="A5" activePane="bottomLeft" state="frozen"/>
      <selection pane="bottomLeft" activeCell="S7" sqref="S7"/>
    </sheetView>
  </sheetViews>
  <sheetFormatPr defaultRowHeight="15"/>
  <cols>
    <col min="1" max="1" width="4.85546875" customWidth="1"/>
    <col min="2" max="2" width="6" customWidth="1"/>
    <col min="3" max="3" width="2.42578125" customWidth="1"/>
    <col min="4" max="4" width="5.7109375" customWidth="1"/>
    <col min="5" max="5" width="2.42578125" customWidth="1"/>
    <col min="6" max="6" width="6" style="1" customWidth="1"/>
    <col min="7" max="7" width="2.42578125" style="1" customWidth="1"/>
    <col min="8" max="9" width="4.42578125" style="1" customWidth="1"/>
    <col min="10" max="12" width="11.28515625" style="1" customWidth="1"/>
    <col min="13" max="13" width="15.5703125" customWidth="1"/>
    <col min="14" max="14" width="19.140625" customWidth="1"/>
    <col min="15" max="16" width="27.7109375" customWidth="1"/>
  </cols>
  <sheetData>
    <row r="1" spans="1:16" s="20" customFormat="1" ht="16.5" customHeight="1">
      <c r="A1" s="44" t="s">
        <v>9</v>
      </c>
      <c r="B1" s="44"/>
      <c r="C1" s="44"/>
      <c r="D1" s="44"/>
      <c r="E1" s="44"/>
      <c r="F1" s="32"/>
      <c r="G1" s="32"/>
      <c r="H1" s="32"/>
      <c r="I1" s="32"/>
      <c r="J1" s="31"/>
      <c r="K1" s="31"/>
      <c r="L1" s="31"/>
      <c r="M1" s="42"/>
      <c r="N1" s="6"/>
      <c r="O1" s="36"/>
      <c r="P1" s="36"/>
    </row>
    <row r="2" spans="1:16" s="20" customFormat="1" ht="13.5" customHeight="1" thickBot="1">
      <c r="A2" s="13"/>
      <c r="B2" s="13"/>
      <c r="C2" s="13"/>
      <c r="D2" s="13"/>
      <c r="E2" s="13"/>
      <c r="F2" s="50"/>
      <c r="G2" s="13"/>
      <c r="H2" s="13"/>
      <c r="I2" s="13"/>
      <c r="J2" s="33"/>
      <c r="K2" s="31"/>
      <c r="L2" s="31"/>
      <c r="M2" s="42"/>
      <c r="N2" s="34"/>
      <c r="O2" s="35"/>
      <c r="P2" s="35"/>
    </row>
    <row r="3" spans="1:16" s="20" customFormat="1" ht="69" customHeight="1" thickBot="1">
      <c r="A3" s="256" t="s">
        <v>8</v>
      </c>
      <c r="B3" s="257"/>
      <c r="C3" s="257"/>
      <c r="D3" s="257"/>
      <c r="E3" s="257"/>
      <c r="F3" s="257"/>
      <c r="G3" s="257"/>
      <c r="H3" s="257"/>
      <c r="I3" s="258"/>
      <c r="J3" s="262" t="s">
        <v>50</v>
      </c>
      <c r="K3" s="263"/>
      <c r="L3" s="263"/>
      <c r="M3" s="264"/>
      <c r="N3" s="269" t="s">
        <v>49</v>
      </c>
      <c r="O3" s="267" t="s">
        <v>87</v>
      </c>
      <c r="P3" s="267" t="s">
        <v>88</v>
      </c>
    </row>
    <row r="4" spans="1:16" s="20" customFormat="1" ht="69" customHeight="1" thickBot="1">
      <c r="A4" s="259"/>
      <c r="B4" s="260"/>
      <c r="C4" s="260"/>
      <c r="D4" s="260"/>
      <c r="E4" s="260"/>
      <c r="F4" s="260"/>
      <c r="G4" s="260"/>
      <c r="H4" s="260"/>
      <c r="I4" s="261"/>
      <c r="J4" s="91" t="s">
        <v>0</v>
      </c>
      <c r="K4" s="92" t="s">
        <v>1</v>
      </c>
      <c r="L4" s="92" t="s">
        <v>2</v>
      </c>
      <c r="M4" s="93" t="s">
        <v>48</v>
      </c>
      <c r="N4" s="270"/>
      <c r="O4" s="268"/>
      <c r="P4" s="268"/>
    </row>
    <row r="5" spans="1:16" s="20" customFormat="1" ht="16.5" customHeight="1" thickBot="1">
      <c r="A5" s="253" t="s">
        <v>81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5"/>
    </row>
    <row r="6" spans="1:16" s="20" customFormat="1" ht="16.5" customHeight="1" thickBot="1">
      <c r="A6" s="250" t="s">
        <v>60</v>
      </c>
      <c r="B6" s="251"/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2"/>
    </row>
    <row r="7" spans="1:16" s="20" customFormat="1" ht="16.5" customHeight="1" thickBot="1">
      <c r="A7" s="98" t="s">
        <v>75</v>
      </c>
      <c r="B7" s="99">
        <f t="shared" ref="B7:B31" si="0">J7</f>
        <v>200</v>
      </c>
      <c r="C7" s="99" t="s">
        <v>3</v>
      </c>
      <c r="D7" s="99">
        <f t="shared" ref="D7:D31" si="1">K7</f>
        <v>100</v>
      </c>
      <c r="E7" s="99" t="s">
        <v>3</v>
      </c>
      <c r="F7" s="100">
        <f t="shared" ref="F7:F31" si="2">L7</f>
        <v>600</v>
      </c>
      <c r="G7" s="99" t="s">
        <v>3</v>
      </c>
      <c r="H7" s="99">
        <v>2</v>
      </c>
      <c r="I7" s="100" t="s">
        <v>25</v>
      </c>
      <c r="J7" s="130">
        <v>200</v>
      </c>
      <c r="K7" s="131">
        <v>100</v>
      </c>
      <c r="L7" s="131">
        <v>600</v>
      </c>
      <c r="M7" s="135">
        <v>5.5541480845710005</v>
      </c>
      <c r="N7" s="136">
        <v>389.99399999999997</v>
      </c>
      <c r="O7" s="137">
        <v>8037.5323951069777</v>
      </c>
      <c r="P7" s="138">
        <v>10127.414475106978</v>
      </c>
    </row>
    <row r="8" spans="1:16" s="20" customFormat="1" ht="16.5" customHeight="1" thickBot="1">
      <c r="A8" s="98" t="s">
        <v>75</v>
      </c>
      <c r="B8" s="99">
        <f t="shared" si="0"/>
        <v>200</v>
      </c>
      <c r="C8" s="99" t="s">
        <v>3</v>
      </c>
      <c r="D8" s="99">
        <f t="shared" si="1"/>
        <v>100</v>
      </c>
      <c r="E8" s="99" t="s">
        <v>3</v>
      </c>
      <c r="F8" s="100">
        <f t="shared" si="2"/>
        <v>700</v>
      </c>
      <c r="G8" s="99" t="s">
        <v>3</v>
      </c>
      <c r="H8" s="99">
        <v>2</v>
      </c>
      <c r="I8" s="100" t="s">
        <v>25</v>
      </c>
      <c r="J8" s="122">
        <v>200</v>
      </c>
      <c r="K8" s="123">
        <v>100</v>
      </c>
      <c r="L8" s="123">
        <v>700</v>
      </c>
      <c r="M8" s="139">
        <v>6.2900248643309995</v>
      </c>
      <c r="N8" s="140">
        <v>454.99299999999999</v>
      </c>
      <c r="O8" s="141">
        <v>8825.1459183666466</v>
      </c>
      <c r="P8" s="142">
        <v>10915.027998366644</v>
      </c>
    </row>
    <row r="9" spans="1:16" s="20" customFormat="1" ht="16.5" customHeight="1" thickBot="1">
      <c r="A9" s="98" t="s">
        <v>75</v>
      </c>
      <c r="B9" s="99">
        <f t="shared" si="0"/>
        <v>200</v>
      </c>
      <c r="C9" s="99" t="s">
        <v>3</v>
      </c>
      <c r="D9" s="99">
        <f t="shared" si="1"/>
        <v>100</v>
      </c>
      <c r="E9" s="99" t="s">
        <v>3</v>
      </c>
      <c r="F9" s="100">
        <f t="shared" si="2"/>
        <v>800</v>
      </c>
      <c r="G9" s="99" t="s">
        <v>3</v>
      </c>
      <c r="H9" s="99">
        <v>2</v>
      </c>
      <c r="I9" s="100" t="s">
        <v>25</v>
      </c>
      <c r="J9" s="122">
        <v>200</v>
      </c>
      <c r="K9" s="123">
        <v>100</v>
      </c>
      <c r="L9" s="123">
        <v>800</v>
      </c>
      <c r="M9" s="139">
        <v>7.0259016440909994</v>
      </c>
      <c r="N9" s="140">
        <v>519.99200000000008</v>
      </c>
      <c r="O9" s="141">
        <v>9574.5481776263168</v>
      </c>
      <c r="P9" s="142">
        <v>11664.430257626316</v>
      </c>
    </row>
    <row r="10" spans="1:16" s="20" customFormat="1" ht="16.5" customHeight="1" thickBot="1">
      <c r="A10" s="98" t="s">
        <v>75</v>
      </c>
      <c r="B10" s="99">
        <f t="shared" si="0"/>
        <v>200</v>
      </c>
      <c r="C10" s="99" t="s">
        <v>3</v>
      </c>
      <c r="D10" s="99">
        <f t="shared" si="1"/>
        <v>100</v>
      </c>
      <c r="E10" s="99" t="s">
        <v>3</v>
      </c>
      <c r="F10" s="100">
        <f t="shared" si="2"/>
        <v>900</v>
      </c>
      <c r="G10" s="99" t="s">
        <v>3</v>
      </c>
      <c r="H10" s="99">
        <v>2</v>
      </c>
      <c r="I10" s="100" t="s">
        <v>25</v>
      </c>
      <c r="J10" s="122">
        <v>200</v>
      </c>
      <c r="K10" s="123">
        <v>100</v>
      </c>
      <c r="L10" s="123">
        <v>900</v>
      </c>
      <c r="M10" s="139">
        <v>7.7617784238509984</v>
      </c>
      <c r="N10" s="140">
        <v>584.99099999999999</v>
      </c>
      <c r="O10" s="141">
        <v>10323.950436885985</v>
      </c>
      <c r="P10" s="142">
        <v>12413.832516885985</v>
      </c>
    </row>
    <row r="11" spans="1:16" s="20" customFormat="1" ht="16.5" customHeight="1" thickBot="1">
      <c r="A11" s="98" t="s">
        <v>75</v>
      </c>
      <c r="B11" s="99">
        <f t="shared" si="0"/>
        <v>200</v>
      </c>
      <c r="C11" s="99" t="s">
        <v>3</v>
      </c>
      <c r="D11" s="99">
        <f t="shared" si="1"/>
        <v>100</v>
      </c>
      <c r="E11" s="99" t="s">
        <v>3</v>
      </c>
      <c r="F11" s="100">
        <f t="shared" si="2"/>
        <v>1000</v>
      </c>
      <c r="G11" s="99" t="s">
        <v>3</v>
      </c>
      <c r="H11" s="99">
        <v>2</v>
      </c>
      <c r="I11" s="100" t="s">
        <v>25</v>
      </c>
      <c r="J11" s="122">
        <v>200</v>
      </c>
      <c r="K11" s="123">
        <v>100</v>
      </c>
      <c r="L11" s="123">
        <v>1000</v>
      </c>
      <c r="M11" s="139">
        <v>8.497655203611</v>
      </c>
      <c r="N11" s="140">
        <v>649.99</v>
      </c>
      <c r="O11" s="141">
        <v>11139.363160145655</v>
      </c>
      <c r="P11" s="142">
        <v>13229.245240145652</v>
      </c>
    </row>
    <row r="12" spans="1:16" s="20" customFormat="1" ht="16.5" customHeight="1" thickBot="1">
      <c r="A12" s="98" t="s">
        <v>75</v>
      </c>
      <c r="B12" s="99">
        <f t="shared" si="0"/>
        <v>200</v>
      </c>
      <c r="C12" s="99" t="s">
        <v>3</v>
      </c>
      <c r="D12" s="99">
        <f t="shared" si="1"/>
        <v>100</v>
      </c>
      <c r="E12" s="99" t="s">
        <v>3</v>
      </c>
      <c r="F12" s="100">
        <f t="shared" si="2"/>
        <v>1100</v>
      </c>
      <c r="G12" s="99" t="s">
        <v>3</v>
      </c>
      <c r="H12" s="99">
        <v>2</v>
      </c>
      <c r="I12" s="100" t="s">
        <v>25</v>
      </c>
      <c r="J12" s="122">
        <v>200</v>
      </c>
      <c r="K12" s="123">
        <v>100</v>
      </c>
      <c r="L12" s="123">
        <v>1100</v>
      </c>
      <c r="M12" s="139">
        <v>9.2335319833709999</v>
      </c>
      <c r="N12" s="140">
        <v>714.98900000000003</v>
      </c>
      <c r="O12" s="141">
        <v>11939.309419405321</v>
      </c>
      <c r="P12" s="142">
        <v>14029.191499405322</v>
      </c>
    </row>
    <row r="13" spans="1:16" s="20" customFormat="1" ht="16.5" customHeight="1" thickBot="1">
      <c r="A13" s="98" t="s">
        <v>75</v>
      </c>
      <c r="B13" s="99">
        <f t="shared" si="0"/>
        <v>200</v>
      </c>
      <c r="C13" s="99" t="s">
        <v>3</v>
      </c>
      <c r="D13" s="99">
        <f t="shared" si="1"/>
        <v>100</v>
      </c>
      <c r="E13" s="99" t="s">
        <v>3</v>
      </c>
      <c r="F13" s="100">
        <f t="shared" si="2"/>
        <v>1200</v>
      </c>
      <c r="G13" s="99" t="s">
        <v>3</v>
      </c>
      <c r="H13" s="99">
        <v>2</v>
      </c>
      <c r="I13" s="100" t="s">
        <v>25</v>
      </c>
      <c r="J13" s="122">
        <v>200</v>
      </c>
      <c r="K13" s="123">
        <v>100</v>
      </c>
      <c r="L13" s="123">
        <v>1200</v>
      </c>
      <c r="M13" s="139">
        <v>9.9694087631309998</v>
      </c>
      <c r="N13" s="140">
        <v>779.98799999999994</v>
      </c>
      <c r="O13" s="141">
        <v>12720.49612775099</v>
      </c>
      <c r="P13" s="142">
        <v>14810.37820775099</v>
      </c>
    </row>
    <row r="14" spans="1:16" s="20" customFormat="1" ht="16.5" customHeight="1" thickBot="1">
      <c r="A14" s="98" t="s">
        <v>75</v>
      </c>
      <c r="B14" s="99">
        <f t="shared" si="0"/>
        <v>200</v>
      </c>
      <c r="C14" s="99" t="s">
        <v>3</v>
      </c>
      <c r="D14" s="99">
        <f t="shared" si="1"/>
        <v>100</v>
      </c>
      <c r="E14" s="99" t="s">
        <v>3</v>
      </c>
      <c r="F14" s="100">
        <f t="shared" si="2"/>
        <v>1300</v>
      </c>
      <c r="G14" s="99" t="s">
        <v>3</v>
      </c>
      <c r="H14" s="99">
        <v>2</v>
      </c>
      <c r="I14" s="100" t="s">
        <v>25</v>
      </c>
      <c r="J14" s="122">
        <v>200</v>
      </c>
      <c r="K14" s="123">
        <v>100</v>
      </c>
      <c r="L14" s="123">
        <v>1300</v>
      </c>
      <c r="M14" s="139">
        <v>10.705285542890998</v>
      </c>
      <c r="N14" s="140">
        <v>844.98700000000008</v>
      </c>
      <c r="O14" s="141">
        <v>13510.63685101066</v>
      </c>
      <c r="P14" s="142">
        <v>15600.51893101066</v>
      </c>
    </row>
    <row r="15" spans="1:16" s="20" customFormat="1" ht="16.5" customHeight="1" thickBot="1">
      <c r="A15" s="98" t="s">
        <v>75</v>
      </c>
      <c r="B15" s="99">
        <f t="shared" si="0"/>
        <v>200</v>
      </c>
      <c r="C15" s="99" t="s">
        <v>3</v>
      </c>
      <c r="D15" s="99">
        <f t="shared" si="1"/>
        <v>100</v>
      </c>
      <c r="E15" s="99" t="s">
        <v>3</v>
      </c>
      <c r="F15" s="100">
        <f t="shared" si="2"/>
        <v>1400</v>
      </c>
      <c r="G15" s="99" t="s">
        <v>3</v>
      </c>
      <c r="H15" s="99">
        <v>2</v>
      </c>
      <c r="I15" s="100" t="s">
        <v>25</v>
      </c>
      <c r="J15" s="122">
        <v>200</v>
      </c>
      <c r="K15" s="123">
        <v>100</v>
      </c>
      <c r="L15" s="123">
        <v>1400</v>
      </c>
      <c r="M15" s="139">
        <v>11.441162322651</v>
      </c>
      <c r="N15" s="140">
        <v>909.98599999999999</v>
      </c>
      <c r="O15" s="141">
        <v>14260.039110270331</v>
      </c>
      <c r="P15" s="142">
        <v>16349.92119027033</v>
      </c>
    </row>
    <row r="16" spans="1:16" s="20" customFormat="1" ht="16.5" customHeight="1" thickBot="1">
      <c r="A16" s="98" t="s">
        <v>75</v>
      </c>
      <c r="B16" s="99">
        <f t="shared" si="0"/>
        <v>200</v>
      </c>
      <c r="C16" s="99" t="s">
        <v>3</v>
      </c>
      <c r="D16" s="99">
        <f t="shared" si="1"/>
        <v>100</v>
      </c>
      <c r="E16" s="99" t="s">
        <v>3</v>
      </c>
      <c r="F16" s="100">
        <f t="shared" si="2"/>
        <v>1500</v>
      </c>
      <c r="G16" s="99" t="s">
        <v>3</v>
      </c>
      <c r="H16" s="99">
        <v>2</v>
      </c>
      <c r="I16" s="100" t="s">
        <v>25</v>
      </c>
      <c r="J16" s="122">
        <v>200</v>
      </c>
      <c r="K16" s="123">
        <v>100</v>
      </c>
      <c r="L16" s="123">
        <v>1500</v>
      </c>
      <c r="M16" s="139">
        <v>12.480127602410999</v>
      </c>
      <c r="N16" s="140">
        <v>974.98500000000001</v>
      </c>
      <c r="O16" s="141">
        <v>15497.101332857237</v>
      </c>
      <c r="P16" s="142">
        <v>17586.983412857237</v>
      </c>
    </row>
    <row r="17" spans="1:134" s="20" customFormat="1" ht="16.5" customHeight="1" thickBot="1">
      <c r="A17" s="98" t="s">
        <v>75</v>
      </c>
      <c r="B17" s="99">
        <f t="shared" si="0"/>
        <v>200</v>
      </c>
      <c r="C17" s="99" t="s">
        <v>3</v>
      </c>
      <c r="D17" s="99">
        <f t="shared" si="1"/>
        <v>100</v>
      </c>
      <c r="E17" s="99" t="s">
        <v>3</v>
      </c>
      <c r="F17" s="100">
        <f t="shared" si="2"/>
        <v>1600</v>
      </c>
      <c r="G17" s="99" t="s">
        <v>3</v>
      </c>
      <c r="H17" s="99">
        <v>2</v>
      </c>
      <c r="I17" s="100" t="s">
        <v>25</v>
      </c>
      <c r="J17" s="122">
        <v>200</v>
      </c>
      <c r="K17" s="123">
        <v>100</v>
      </c>
      <c r="L17" s="123">
        <v>1600</v>
      </c>
      <c r="M17" s="139">
        <v>13.216004382170999</v>
      </c>
      <c r="N17" s="140">
        <v>1039.9840000000002</v>
      </c>
      <c r="O17" s="141">
        <v>16360.530856116906</v>
      </c>
      <c r="P17" s="142">
        <v>18450.412936116903</v>
      </c>
    </row>
    <row r="18" spans="1:134" s="20" customFormat="1" ht="16.5" customHeight="1" thickBot="1">
      <c r="A18" s="98" t="s">
        <v>75</v>
      </c>
      <c r="B18" s="99">
        <f t="shared" si="0"/>
        <v>200</v>
      </c>
      <c r="C18" s="99" t="s">
        <v>3</v>
      </c>
      <c r="D18" s="99">
        <f t="shared" si="1"/>
        <v>100</v>
      </c>
      <c r="E18" s="99" t="s">
        <v>3</v>
      </c>
      <c r="F18" s="100">
        <f t="shared" si="2"/>
        <v>1700</v>
      </c>
      <c r="G18" s="99" t="s">
        <v>3</v>
      </c>
      <c r="H18" s="99">
        <v>2</v>
      </c>
      <c r="I18" s="100" t="s">
        <v>25</v>
      </c>
      <c r="J18" s="122">
        <v>200</v>
      </c>
      <c r="K18" s="123">
        <v>100</v>
      </c>
      <c r="L18" s="123">
        <v>1700</v>
      </c>
      <c r="M18" s="139">
        <v>13.951881161931</v>
      </c>
      <c r="N18" s="140">
        <v>1104.9829999999999</v>
      </c>
      <c r="O18" s="141">
        <v>17109.933115376574</v>
      </c>
      <c r="P18" s="142">
        <v>19199.815195376574</v>
      </c>
    </row>
    <row r="19" spans="1:134" s="20" customFormat="1" ht="16.5" customHeight="1" thickBot="1">
      <c r="A19" s="98" t="s">
        <v>75</v>
      </c>
      <c r="B19" s="99">
        <f t="shared" si="0"/>
        <v>200</v>
      </c>
      <c r="C19" s="99" t="s">
        <v>3</v>
      </c>
      <c r="D19" s="99">
        <f t="shared" si="1"/>
        <v>100</v>
      </c>
      <c r="E19" s="99" t="s">
        <v>3</v>
      </c>
      <c r="F19" s="100">
        <f t="shared" si="2"/>
        <v>1800</v>
      </c>
      <c r="G19" s="99" t="s">
        <v>3</v>
      </c>
      <c r="H19" s="99">
        <v>2</v>
      </c>
      <c r="I19" s="100" t="s">
        <v>25</v>
      </c>
      <c r="J19" s="122">
        <v>200</v>
      </c>
      <c r="K19" s="123">
        <v>100</v>
      </c>
      <c r="L19" s="123">
        <v>1800</v>
      </c>
      <c r="M19" s="139">
        <v>14.687757941691</v>
      </c>
      <c r="N19" s="140">
        <v>1169.982</v>
      </c>
      <c r="O19" s="141">
        <v>17859.335374636248</v>
      </c>
      <c r="P19" s="142">
        <v>19949.217454636251</v>
      </c>
    </row>
    <row r="20" spans="1:134" s="20" customFormat="1" ht="16.5" customHeight="1" thickBot="1">
      <c r="A20" s="98" t="s">
        <v>75</v>
      </c>
      <c r="B20" s="99">
        <f t="shared" si="0"/>
        <v>200</v>
      </c>
      <c r="C20" s="99" t="s">
        <v>3</v>
      </c>
      <c r="D20" s="99">
        <f t="shared" si="1"/>
        <v>100</v>
      </c>
      <c r="E20" s="99" t="s">
        <v>3</v>
      </c>
      <c r="F20" s="100">
        <f t="shared" si="2"/>
        <v>1900</v>
      </c>
      <c r="G20" s="99" t="s">
        <v>3</v>
      </c>
      <c r="H20" s="99">
        <v>2</v>
      </c>
      <c r="I20" s="100" t="s">
        <v>25</v>
      </c>
      <c r="J20" s="122">
        <v>200</v>
      </c>
      <c r="K20" s="123">
        <v>100</v>
      </c>
      <c r="L20" s="123">
        <v>1900</v>
      </c>
      <c r="M20" s="139">
        <v>15.423634721451002</v>
      </c>
      <c r="N20" s="140">
        <v>1234.981</v>
      </c>
      <c r="O20" s="141">
        <v>18646.94889789592</v>
      </c>
      <c r="P20" s="142">
        <v>20736.830977895916</v>
      </c>
    </row>
    <row r="21" spans="1:134" s="20" customFormat="1" ht="16.5" customHeight="1" thickBot="1">
      <c r="A21" s="98" t="s">
        <v>75</v>
      </c>
      <c r="B21" s="99">
        <f t="shared" si="0"/>
        <v>200</v>
      </c>
      <c r="C21" s="99" t="s">
        <v>3</v>
      </c>
      <c r="D21" s="99">
        <f t="shared" si="1"/>
        <v>100</v>
      </c>
      <c r="E21" s="99" t="s">
        <v>3</v>
      </c>
      <c r="F21" s="100">
        <f t="shared" si="2"/>
        <v>2000</v>
      </c>
      <c r="G21" s="99" t="s">
        <v>3</v>
      </c>
      <c r="H21" s="99">
        <v>2</v>
      </c>
      <c r="I21" s="100" t="s">
        <v>25</v>
      </c>
      <c r="J21" s="122">
        <v>200</v>
      </c>
      <c r="K21" s="123">
        <v>100</v>
      </c>
      <c r="L21" s="123">
        <v>2000</v>
      </c>
      <c r="M21" s="139">
        <v>16.159511501211004</v>
      </c>
      <c r="N21" s="140">
        <v>1299.98</v>
      </c>
      <c r="O21" s="141">
        <v>19455.934806241585</v>
      </c>
      <c r="P21" s="142">
        <v>21545.816886241588</v>
      </c>
    </row>
    <row r="22" spans="1:134" s="20" customFormat="1" ht="16.5" customHeight="1" thickBot="1">
      <c r="A22" s="98" t="s">
        <v>75</v>
      </c>
      <c r="B22" s="99">
        <f t="shared" si="0"/>
        <v>200</v>
      </c>
      <c r="C22" s="99" t="s">
        <v>3</v>
      </c>
      <c r="D22" s="99">
        <f t="shared" si="1"/>
        <v>100</v>
      </c>
      <c r="E22" s="99" t="s">
        <v>3</v>
      </c>
      <c r="F22" s="100">
        <f t="shared" si="2"/>
        <v>2100</v>
      </c>
      <c r="G22" s="99" t="s">
        <v>3</v>
      </c>
      <c r="H22" s="99">
        <v>2</v>
      </c>
      <c r="I22" s="100" t="s">
        <v>25</v>
      </c>
      <c r="J22" s="122">
        <v>200</v>
      </c>
      <c r="K22" s="123">
        <v>100</v>
      </c>
      <c r="L22" s="123">
        <v>2100</v>
      </c>
      <c r="M22" s="139">
        <v>16.895388280971002</v>
      </c>
      <c r="N22" s="140">
        <v>1364.979</v>
      </c>
      <c r="O22" s="141">
        <v>20233.136265501253</v>
      </c>
      <c r="P22" s="142">
        <v>22323.018345501256</v>
      </c>
    </row>
    <row r="23" spans="1:134" s="20" customFormat="1" ht="16.5" customHeight="1" thickBot="1">
      <c r="A23" s="98" t="s">
        <v>75</v>
      </c>
      <c r="B23" s="99">
        <f t="shared" si="0"/>
        <v>200</v>
      </c>
      <c r="C23" s="99" t="s">
        <v>3</v>
      </c>
      <c r="D23" s="99">
        <f t="shared" si="1"/>
        <v>100</v>
      </c>
      <c r="E23" s="99" t="s">
        <v>3</v>
      </c>
      <c r="F23" s="100">
        <f t="shared" si="2"/>
        <v>2200</v>
      </c>
      <c r="G23" s="99" t="s">
        <v>3</v>
      </c>
      <c r="H23" s="99">
        <v>2</v>
      </c>
      <c r="I23" s="100" t="s">
        <v>25</v>
      </c>
      <c r="J23" s="122">
        <v>200</v>
      </c>
      <c r="K23" s="123">
        <v>100</v>
      </c>
      <c r="L23" s="123">
        <v>2200</v>
      </c>
      <c r="M23" s="139">
        <v>17.631265060730996</v>
      </c>
      <c r="N23" s="140">
        <v>1429.9780000000001</v>
      </c>
      <c r="O23" s="141">
        <v>21020.749788760917</v>
      </c>
      <c r="P23" s="142">
        <v>23110.63186876092</v>
      </c>
    </row>
    <row r="24" spans="1:134" s="20" customFormat="1" ht="16.5" customHeight="1" thickBot="1">
      <c r="A24" s="98" t="s">
        <v>75</v>
      </c>
      <c r="B24" s="99">
        <f t="shared" si="0"/>
        <v>200</v>
      </c>
      <c r="C24" s="99" t="s">
        <v>3</v>
      </c>
      <c r="D24" s="99">
        <f t="shared" si="1"/>
        <v>100</v>
      </c>
      <c r="E24" s="99" t="s">
        <v>3</v>
      </c>
      <c r="F24" s="100">
        <f t="shared" si="2"/>
        <v>2300</v>
      </c>
      <c r="G24" s="99" t="s">
        <v>3</v>
      </c>
      <c r="H24" s="99">
        <v>2</v>
      </c>
      <c r="I24" s="100" t="s">
        <v>25</v>
      </c>
      <c r="J24" s="122">
        <v>200</v>
      </c>
      <c r="K24" s="123">
        <v>100</v>
      </c>
      <c r="L24" s="123">
        <v>2300</v>
      </c>
      <c r="M24" s="139">
        <v>18.367141840490998</v>
      </c>
      <c r="N24" s="140">
        <v>1494.9769999999999</v>
      </c>
      <c r="O24" s="141">
        <v>21770.152048020587</v>
      </c>
      <c r="P24" s="142">
        <v>23860.034128020587</v>
      </c>
    </row>
    <row r="25" spans="1:134" s="20" customFormat="1" ht="16.5" customHeight="1" thickBot="1">
      <c r="A25" s="98" t="s">
        <v>75</v>
      </c>
      <c r="B25" s="99">
        <f t="shared" si="0"/>
        <v>200</v>
      </c>
      <c r="C25" s="99" t="s">
        <v>3</v>
      </c>
      <c r="D25" s="99">
        <f t="shared" si="1"/>
        <v>100</v>
      </c>
      <c r="E25" s="99" t="s">
        <v>3</v>
      </c>
      <c r="F25" s="100">
        <f t="shared" si="2"/>
        <v>2400</v>
      </c>
      <c r="G25" s="99" t="s">
        <v>3</v>
      </c>
      <c r="H25" s="99">
        <v>2</v>
      </c>
      <c r="I25" s="100" t="s">
        <v>25</v>
      </c>
      <c r="J25" s="122">
        <v>200</v>
      </c>
      <c r="K25" s="123">
        <v>100</v>
      </c>
      <c r="L25" s="123">
        <v>2400</v>
      </c>
      <c r="M25" s="139">
        <v>19.103018620251</v>
      </c>
      <c r="N25" s="140">
        <v>1559.9759999999999</v>
      </c>
      <c r="O25" s="141">
        <v>22519.554307280257</v>
      </c>
      <c r="P25" s="142">
        <v>24609.436387280261</v>
      </c>
    </row>
    <row r="26" spans="1:134" s="20" customFormat="1" ht="16.5" customHeight="1" thickBot="1">
      <c r="A26" s="98" t="s">
        <v>75</v>
      </c>
      <c r="B26" s="99">
        <f t="shared" si="0"/>
        <v>200</v>
      </c>
      <c r="C26" s="99" t="s">
        <v>3</v>
      </c>
      <c r="D26" s="99">
        <f t="shared" si="1"/>
        <v>100</v>
      </c>
      <c r="E26" s="99" t="s">
        <v>3</v>
      </c>
      <c r="F26" s="100">
        <f t="shared" si="2"/>
        <v>2500</v>
      </c>
      <c r="G26" s="99" t="s">
        <v>3</v>
      </c>
      <c r="H26" s="99">
        <v>2</v>
      </c>
      <c r="I26" s="100" t="s">
        <v>25</v>
      </c>
      <c r="J26" s="122">
        <v>200</v>
      </c>
      <c r="K26" s="123">
        <v>100</v>
      </c>
      <c r="L26" s="123">
        <v>2500</v>
      </c>
      <c r="M26" s="139">
        <v>20.141983900010999</v>
      </c>
      <c r="N26" s="140">
        <v>1624.9749999999999</v>
      </c>
      <c r="O26" s="141">
        <v>23691.212593867163</v>
      </c>
      <c r="P26" s="142">
        <v>25781.094673867163</v>
      </c>
    </row>
    <row r="27" spans="1:134" s="20" customFormat="1" ht="16.5" customHeight="1" thickBot="1">
      <c r="A27" s="98" t="s">
        <v>75</v>
      </c>
      <c r="B27" s="99">
        <f t="shared" si="0"/>
        <v>200</v>
      </c>
      <c r="C27" s="99" t="s">
        <v>3</v>
      </c>
      <c r="D27" s="99">
        <f t="shared" si="1"/>
        <v>100</v>
      </c>
      <c r="E27" s="99" t="s">
        <v>3</v>
      </c>
      <c r="F27" s="100">
        <f t="shared" si="2"/>
        <v>2600</v>
      </c>
      <c r="G27" s="99" t="s">
        <v>3</v>
      </c>
      <c r="H27" s="99">
        <v>2</v>
      </c>
      <c r="I27" s="100" t="s">
        <v>25</v>
      </c>
      <c r="J27" s="122">
        <v>200</v>
      </c>
      <c r="K27" s="123">
        <v>100</v>
      </c>
      <c r="L27" s="123">
        <v>2600</v>
      </c>
      <c r="M27" s="139">
        <v>20.877860679771004</v>
      </c>
      <c r="N27" s="140">
        <v>1689.9740000000002</v>
      </c>
      <c r="O27" s="141">
        <v>24468.414053126831</v>
      </c>
      <c r="P27" s="142">
        <v>26558.296133126834</v>
      </c>
    </row>
    <row r="28" spans="1:134" s="20" customFormat="1" ht="16.5" customHeight="1" thickBot="1">
      <c r="A28" s="98" t="s">
        <v>75</v>
      </c>
      <c r="B28" s="99">
        <f t="shared" si="0"/>
        <v>200</v>
      </c>
      <c r="C28" s="99" t="s">
        <v>3</v>
      </c>
      <c r="D28" s="99">
        <f t="shared" si="1"/>
        <v>100</v>
      </c>
      <c r="E28" s="99" t="s">
        <v>3</v>
      </c>
      <c r="F28" s="100">
        <f t="shared" si="2"/>
        <v>2700</v>
      </c>
      <c r="G28" s="99" t="s">
        <v>3</v>
      </c>
      <c r="H28" s="99">
        <v>2</v>
      </c>
      <c r="I28" s="100" t="s">
        <v>25</v>
      </c>
      <c r="J28" s="122">
        <v>200</v>
      </c>
      <c r="K28" s="123">
        <v>100</v>
      </c>
      <c r="L28" s="123">
        <v>2700</v>
      </c>
      <c r="M28" s="139">
        <v>21.613737459531002</v>
      </c>
      <c r="N28" s="140">
        <v>1754.9730000000002</v>
      </c>
      <c r="O28" s="141">
        <v>25249.600761472506</v>
      </c>
      <c r="P28" s="142">
        <v>27339.482841472502</v>
      </c>
      <c r="ED28" s="20">
        <v>387</v>
      </c>
    </row>
    <row r="29" spans="1:134" s="20" customFormat="1" ht="16.5" customHeight="1" thickBot="1">
      <c r="A29" s="98" t="s">
        <v>75</v>
      </c>
      <c r="B29" s="99">
        <f t="shared" si="0"/>
        <v>200</v>
      </c>
      <c r="C29" s="99" t="s">
        <v>3</v>
      </c>
      <c r="D29" s="99">
        <f t="shared" si="1"/>
        <v>100</v>
      </c>
      <c r="E29" s="99" t="s">
        <v>3</v>
      </c>
      <c r="F29" s="100">
        <f t="shared" si="2"/>
        <v>2800</v>
      </c>
      <c r="G29" s="99" t="s">
        <v>3</v>
      </c>
      <c r="H29" s="99">
        <v>2</v>
      </c>
      <c r="I29" s="100" t="s">
        <v>25</v>
      </c>
      <c r="J29" s="122">
        <v>200</v>
      </c>
      <c r="K29" s="123">
        <v>100</v>
      </c>
      <c r="L29" s="123">
        <v>2800</v>
      </c>
      <c r="M29" s="139">
        <v>22.349614239291</v>
      </c>
      <c r="N29" s="140">
        <v>1819.972</v>
      </c>
      <c r="O29" s="141">
        <v>26037.214284732174</v>
      </c>
      <c r="P29" s="142">
        <v>28127.096364732177</v>
      </c>
    </row>
    <row r="30" spans="1:134" s="20" customFormat="1" ht="16.5" customHeight="1" thickBot="1">
      <c r="A30" s="98" t="s">
        <v>75</v>
      </c>
      <c r="B30" s="99">
        <f t="shared" si="0"/>
        <v>200</v>
      </c>
      <c r="C30" s="99" t="s">
        <v>3</v>
      </c>
      <c r="D30" s="99">
        <f t="shared" si="1"/>
        <v>100</v>
      </c>
      <c r="E30" s="99" t="s">
        <v>3</v>
      </c>
      <c r="F30" s="100">
        <f t="shared" si="2"/>
        <v>2900</v>
      </c>
      <c r="G30" s="99" t="s">
        <v>3</v>
      </c>
      <c r="H30" s="99">
        <v>2</v>
      </c>
      <c r="I30" s="100" t="s">
        <v>25</v>
      </c>
      <c r="J30" s="122">
        <v>200</v>
      </c>
      <c r="K30" s="123">
        <v>100</v>
      </c>
      <c r="L30" s="123">
        <v>2900</v>
      </c>
      <c r="M30" s="139">
        <v>23.085491019051005</v>
      </c>
      <c r="N30" s="140">
        <v>1884.971</v>
      </c>
      <c r="O30" s="141">
        <v>26786.616543991844</v>
      </c>
      <c r="P30" s="142">
        <v>28876.498623991843</v>
      </c>
    </row>
    <row r="31" spans="1:134" s="20" customFormat="1" ht="16.5" customHeight="1" thickBot="1">
      <c r="A31" s="98" t="s">
        <v>75</v>
      </c>
      <c r="B31" s="99">
        <f t="shared" si="0"/>
        <v>200</v>
      </c>
      <c r="C31" s="99" t="s">
        <v>3</v>
      </c>
      <c r="D31" s="99">
        <f t="shared" si="1"/>
        <v>100</v>
      </c>
      <c r="E31" s="99" t="s">
        <v>3</v>
      </c>
      <c r="F31" s="100">
        <f t="shared" si="2"/>
        <v>3000</v>
      </c>
      <c r="G31" s="99" t="s">
        <v>3</v>
      </c>
      <c r="H31" s="99">
        <v>2</v>
      </c>
      <c r="I31" s="100" t="s">
        <v>25</v>
      </c>
      <c r="J31" s="124">
        <v>200</v>
      </c>
      <c r="K31" s="125">
        <v>100</v>
      </c>
      <c r="L31" s="125">
        <v>3000</v>
      </c>
      <c r="M31" s="143">
        <v>23.821367798811</v>
      </c>
      <c r="N31" s="144">
        <v>1949.97</v>
      </c>
      <c r="O31" s="145">
        <v>27561.290803251515</v>
      </c>
      <c r="P31" s="146">
        <v>29651.172883251515</v>
      </c>
    </row>
    <row r="32" spans="1:134" s="20" customFormat="1" ht="16.5" customHeight="1" thickBot="1">
      <c r="A32" s="253" t="s">
        <v>77</v>
      </c>
      <c r="B32" s="254"/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5"/>
    </row>
    <row r="33" spans="1:16" s="20" customFormat="1" ht="16.5" customHeight="1" thickBot="1">
      <c r="A33" s="250" t="s">
        <v>78</v>
      </c>
      <c r="B33" s="251"/>
      <c r="C33" s="251"/>
      <c r="D33" s="251"/>
      <c r="E33" s="251"/>
      <c r="F33" s="251"/>
      <c r="G33" s="251"/>
      <c r="H33" s="251"/>
      <c r="I33" s="251"/>
      <c r="J33" s="251"/>
      <c r="K33" s="251"/>
      <c r="L33" s="251"/>
      <c r="M33" s="251"/>
      <c r="N33" s="251"/>
      <c r="O33" s="251"/>
      <c r="P33" s="252"/>
    </row>
    <row r="34" spans="1:16" s="20" customFormat="1" ht="16.5" customHeight="1" thickBot="1">
      <c r="A34" s="98" t="s">
        <v>75</v>
      </c>
      <c r="B34" s="99">
        <f t="shared" ref="B34:B58" si="3">J34</f>
        <v>200</v>
      </c>
      <c r="C34" s="99" t="s">
        <v>3</v>
      </c>
      <c r="D34" s="99">
        <f t="shared" ref="D34:D58" si="4">K34</f>
        <v>150</v>
      </c>
      <c r="E34" s="99" t="s">
        <v>3</v>
      </c>
      <c r="F34" s="100">
        <f t="shared" ref="F34:F58" si="5">L34</f>
        <v>600</v>
      </c>
      <c r="G34" s="99" t="s">
        <v>3</v>
      </c>
      <c r="H34" s="99">
        <v>2</v>
      </c>
      <c r="I34" s="100" t="s">
        <v>76</v>
      </c>
      <c r="J34" s="130">
        <v>200</v>
      </c>
      <c r="K34" s="131">
        <v>150</v>
      </c>
      <c r="L34" s="131">
        <v>600</v>
      </c>
      <c r="M34" s="135">
        <v>6.2814141645710002</v>
      </c>
      <c r="N34" s="136">
        <v>425.873448</v>
      </c>
      <c r="O34" s="137">
        <v>8888.9198396271404</v>
      </c>
      <c r="P34" s="138">
        <v>10978.80191962714</v>
      </c>
    </row>
    <row r="35" spans="1:16" s="20" customFormat="1" ht="16.5" customHeight="1" thickBot="1">
      <c r="A35" s="98" t="s">
        <v>75</v>
      </c>
      <c r="B35" s="99">
        <f t="shared" si="3"/>
        <v>200</v>
      </c>
      <c r="C35" s="99" t="s">
        <v>3</v>
      </c>
      <c r="D35" s="99">
        <f t="shared" si="4"/>
        <v>150</v>
      </c>
      <c r="E35" s="99" t="s">
        <v>3</v>
      </c>
      <c r="F35" s="100">
        <f t="shared" si="5"/>
        <v>700</v>
      </c>
      <c r="G35" s="99" t="s">
        <v>3</v>
      </c>
      <c r="H35" s="99">
        <v>2</v>
      </c>
      <c r="I35" s="100" t="s">
        <v>76</v>
      </c>
      <c r="J35" s="122">
        <v>200</v>
      </c>
      <c r="K35" s="123">
        <v>150</v>
      </c>
      <c r="L35" s="123">
        <v>700</v>
      </c>
      <c r="M35" s="139">
        <v>7.0654649443309987</v>
      </c>
      <c r="N35" s="140">
        <v>496.85235599999999</v>
      </c>
      <c r="O35" s="141">
        <v>9780.1811637668106</v>
      </c>
      <c r="P35" s="142">
        <v>11870.063243766808</v>
      </c>
    </row>
    <row r="36" spans="1:16" s="20" customFormat="1" ht="16.5" customHeight="1" thickBot="1">
      <c r="A36" s="98" t="s">
        <v>75</v>
      </c>
      <c r="B36" s="99">
        <f t="shared" si="3"/>
        <v>200</v>
      </c>
      <c r="C36" s="99" t="s">
        <v>3</v>
      </c>
      <c r="D36" s="99">
        <f t="shared" si="4"/>
        <v>150</v>
      </c>
      <c r="E36" s="99" t="s">
        <v>3</v>
      </c>
      <c r="F36" s="100">
        <f t="shared" si="5"/>
        <v>800</v>
      </c>
      <c r="G36" s="99" t="s">
        <v>3</v>
      </c>
      <c r="H36" s="99">
        <v>2</v>
      </c>
      <c r="I36" s="100" t="s">
        <v>76</v>
      </c>
      <c r="J36" s="122">
        <v>200</v>
      </c>
      <c r="K36" s="123">
        <v>150</v>
      </c>
      <c r="L36" s="123">
        <v>800</v>
      </c>
      <c r="M36" s="139">
        <v>7.8495157240909998</v>
      </c>
      <c r="N36" s="140">
        <v>567.83126400000003</v>
      </c>
      <c r="O36" s="141">
        <v>10633.231223906479</v>
      </c>
      <c r="P36" s="142">
        <v>12723.113303906477</v>
      </c>
    </row>
    <row r="37" spans="1:16" s="20" customFormat="1" ht="16.5" customHeight="1" thickBot="1">
      <c r="A37" s="98" t="s">
        <v>75</v>
      </c>
      <c r="B37" s="99">
        <f t="shared" si="3"/>
        <v>200</v>
      </c>
      <c r="C37" s="99" t="s">
        <v>3</v>
      </c>
      <c r="D37" s="99">
        <f t="shared" si="4"/>
        <v>150</v>
      </c>
      <c r="E37" s="99" t="s">
        <v>3</v>
      </c>
      <c r="F37" s="100">
        <f t="shared" si="5"/>
        <v>900</v>
      </c>
      <c r="G37" s="99" t="s">
        <v>3</v>
      </c>
      <c r="H37" s="99">
        <v>2</v>
      </c>
      <c r="I37" s="100" t="s">
        <v>76</v>
      </c>
      <c r="J37" s="122">
        <v>200</v>
      </c>
      <c r="K37" s="123">
        <v>150</v>
      </c>
      <c r="L37" s="123">
        <v>900</v>
      </c>
      <c r="M37" s="139">
        <v>8.6335665038510001</v>
      </c>
      <c r="N37" s="140">
        <v>638.81017200000008</v>
      </c>
      <c r="O37" s="141">
        <v>11486.281284046148</v>
      </c>
      <c r="P37" s="142">
        <v>13576.163364046148</v>
      </c>
    </row>
    <row r="38" spans="1:16" s="20" customFormat="1" ht="16.5" customHeight="1" thickBot="1">
      <c r="A38" s="98" t="s">
        <v>75</v>
      </c>
      <c r="B38" s="99">
        <f t="shared" si="3"/>
        <v>200</v>
      </c>
      <c r="C38" s="99" t="s">
        <v>3</v>
      </c>
      <c r="D38" s="99">
        <f t="shared" si="4"/>
        <v>150</v>
      </c>
      <c r="E38" s="99" t="s">
        <v>3</v>
      </c>
      <c r="F38" s="100">
        <f t="shared" si="5"/>
        <v>1000</v>
      </c>
      <c r="G38" s="99" t="s">
        <v>3</v>
      </c>
      <c r="H38" s="99">
        <v>2</v>
      </c>
      <c r="I38" s="100" t="s">
        <v>76</v>
      </c>
      <c r="J38" s="122">
        <v>200</v>
      </c>
      <c r="K38" s="123">
        <v>150</v>
      </c>
      <c r="L38" s="123">
        <v>1000</v>
      </c>
      <c r="M38" s="139">
        <v>9.4176172836110013</v>
      </c>
      <c r="N38" s="140">
        <v>709.78908000000001</v>
      </c>
      <c r="O38" s="141">
        <v>12405.34180818582</v>
      </c>
      <c r="P38" s="142">
        <v>14495.223888185819</v>
      </c>
    </row>
    <row r="39" spans="1:16" s="20" customFormat="1" ht="16.5" customHeight="1" thickBot="1">
      <c r="A39" s="98" t="s">
        <v>75</v>
      </c>
      <c r="B39" s="99">
        <f t="shared" si="3"/>
        <v>200</v>
      </c>
      <c r="C39" s="99" t="s">
        <v>3</v>
      </c>
      <c r="D39" s="99">
        <f t="shared" si="4"/>
        <v>150</v>
      </c>
      <c r="E39" s="99" t="s">
        <v>3</v>
      </c>
      <c r="F39" s="100">
        <f t="shared" si="5"/>
        <v>1100</v>
      </c>
      <c r="G39" s="99" t="s">
        <v>3</v>
      </c>
      <c r="H39" s="99">
        <v>2</v>
      </c>
      <c r="I39" s="100" t="s">
        <v>76</v>
      </c>
      <c r="J39" s="122">
        <v>200</v>
      </c>
      <c r="K39" s="123">
        <v>150</v>
      </c>
      <c r="L39" s="123">
        <v>1100</v>
      </c>
      <c r="M39" s="139">
        <v>10.201668063370999</v>
      </c>
      <c r="N39" s="140">
        <v>780.76798800000006</v>
      </c>
      <c r="O39" s="141">
        <v>13313.990268325486</v>
      </c>
      <c r="P39" s="142">
        <v>15403.872348325485</v>
      </c>
    </row>
    <row r="40" spans="1:16" s="20" customFormat="1" ht="16.5" customHeight="1" thickBot="1">
      <c r="A40" s="98" t="s">
        <v>75</v>
      </c>
      <c r="B40" s="99">
        <f t="shared" si="3"/>
        <v>200</v>
      </c>
      <c r="C40" s="99" t="s">
        <v>3</v>
      </c>
      <c r="D40" s="99">
        <f t="shared" si="4"/>
        <v>150</v>
      </c>
      <c r="E40" s="99" t="s">
        <v>3</v>
      </c>
      <c r="F40" s="100">
        <f t="shared" si="5"/>
        <v>1200</v>
      </c>
      <c r="G40" s="99" t="s">
        <v>3</v>
      </c>
      <c r="H40" s="99">
        <v>2</v>
      </c>
      <c r="I40" s="100" t="s">
        <v>76</v>
      </c>
      <c r="J40" s="122">
        <v>200</v>
      </c>
      <c r="K40" s="123">
        <v>150</v>
      </c>
      <c r="L40" s="123">
        <v>1200</v>
      </c>
      <c r="M40" s="139">
        <v>10.985718843131</v>
      </c>
      <c r="N40" s="140">
        <v>851.74689599999999</v>
      </c>
      <c r="O40" s="141">
        <v>14198.824777551155</v>
      </c>
      <c r="P40" s="142">
        <v>16288.706857551153</v>
      </c>
    </row>
    <row r="41" spans="1:16" s="20" customFormat="1" ht="16.5" customHeight="1" thickBot="1">
      <c r="A41" s="98" t="s">
        <v>75</v>
      </c>
      <c r="B41" s="99">
        <f t="shared" si="3"/>
        <v>200</v>
      </c>
      <c r="C41" s="99" t="s">
        <v>3</v>
      </c>
      <c r="D41" s="99">
        <f t="shared" si="4"/>
        <v>150</v>
      </c>
      <c r="E41" s="99" t="s">
        <v>3</v>
      </c>
      <c r="F41" s="100">
        <f t="shared" si="5"/>
        <v>1300</v>
      </c>
      <c r="G41" s="99" t="s">
        <v>3</v>
      </c>
      <c r="H41" s="99">
        <v>2</v>
      </c>
      <c r="I41" s="100" t="s">
        <v>76</v>
      </c>
      <c r="J41" s="122">
        <v>200</v>
      </c>
      <c r="K41" s="123">
        <v>150</v>
      </c>
      <c r="L41" s="123">
        <v>1300</v>
      </c>
      <c r="M41" s="139">
        <v>11.769769622891001</v>
      </c>
      <c r="N41" s="140">
        <v>922.72580400000004</v>
      </c>
      <c r="O41" s="141">
        <v>15092.613301690824</v>
      </c>
      <c r="P41" s="142">
        <v>17182.495381690824</v>
      </c>
    </row>
    <row r="42" spans="1:16" s="20" customFormat="1" ht="16.5" customHeight="1" thickBot="1">
      <c r="A42" s="98" t="s">
        <v>75</v>
      </c>
      <c r="B42" s="99">
        <f t="shared" si="3"/>
        <v>200</v>
      </c>
      <c r="C42" s="99" t="s">
        <v>3</v>
      </c>
      <c r="D42" s="99">
        <f t="shared" si="4"/>
        <v>150</v>
      </c>
      <c r="E42" s="99" t="s">
        <v>3</v>
      </c>
      <c r="F42" s="100">
        <f t="shared" si="5"/>
        <v>1400</v>
      </c>
      <c r="G42" s="99" t="s">
        <v>3</v>
      </c>
      <c r="H42" s="99">
        <v>2</v>
      </c>
      <c r="I42" s="100" t="s">
        <v>76</v>
      </c>
      <c r="J42" s="122">
        <v>200</v>
      </c>
      <c r="K42" s="123">
        <v>150</v>
      </c>
      <c r="L42" s="123">
        <v>1400</v>
      </c>
      <c r="M42" s="139">
        <v>12.553820402650999</v>
      </c>
      <c r="N42" s="140">
        <v>993.70471199999997</v>
      </c>
      <c r="O42" s="141">
        <v>15945.663361830495</v>
      </c>
      <c r="P42" s="142">
        <v>18035.545441830494</v>
      </c>
    </row>
    <row r="43" spans="1:16" s="20" customFormat="1" ht="16.5" customHeight="1" thickBot="1">
      <c r="A43" s="98" t="s">
        <v>75</v>
      </c>
      <c r="B43" s="99">
        <f t="shared" si="3"/>
        <v>200</v>
      </c>
      <c r="C43" s="99" t="s">
        <v>3</v>
      </c>
      <c r="D43" s="99">
        <f t="shared" si="4"/>
        <v>150</v>
      </c>
      <c r="E43" s="99" t="s">
        <v>3</v>
      </c>
      <c r="F43" s="100">
        <f t="shared" si="5"/>
        <v>1500</v>
      </c>
      <c r="G43" s="99" t="s">
        <v>3</v>
      </c>
      <c r="H43" s="99">
        <v>2</v>
      </c>
      <c r="I43" s="100" t="s">
        <v>76</v>
      </c>
      <c r="J43" s="122">
        <v>200</v>
      </c>
      <c r="K43" s="123">
        <v>150</v>
      </c>
      <c r="L43" s="123">
        <v>1500</v>
      </c>
      <c r="M43" s="139">
        <v>13.753214682410999</v>
      </c>
      <c r="N43" s="140">
        <v>1064.68362</v>
      </c>
      <c r="O43" s="141">
        <v>17350.010650529708</v>
      </c>
      <c r="P43" s="142">
        <v>19439.892730529707</v>
      </c>
    </row>
    <row r="44" spans="1:16" s="20" customFormat="1" ht="16.5" customHeight="1" thickBot="1">
      <c r="A44" s="98" t="s">
        <v>75</v>
      </c>
      <c r="B44" s="99">
        <f t="shared" si="3"/>
        <v>200</v>
      </c>
      <c r="C44" s="99" t="s">
        <v>3</v>
      </c>
      <c r="D44" s="99">
        <f t="shared" si="4"/>
        <v>150</v>
      </c>
      <c r="E44" s="99" t="s">
        <v>3</v>
      </c>
      <c r="F44" s="100">
        <f t="shared" si="5"/>
        <v>1600</v>
      </c>
      <c r="G44" s="99" t="s">
        <v>3</v>
      </c>
      <c r="H44" s="99">
        <v>2</v>
      </c>
      <c r="I44" s="100" t="s">
        <v>76</v>
      </c>
      <c r="J44" s="122">
        <v>200</v>
      </c>
      <c r="K44" s="123">
        <v>150</v>
      </c>
      <c r="L44" s="123">
        <v>1600</v>
      </c>
      <c r="M44" s="139">
        <v>14.537265462171</v>
      </c>
      <c r="N44" s="140">
        <v>1135.6625280000001</v>
      </c>
      <c r="O44" s="141">
        <v>18324.66957466938</v>
      </c>
      <c r="P44" s="142">
        <v>20414.551654669376</v>
      </c>
    </row>
    <row r="45" spans="1:16" s="20" customFormat="1" ht="16.5" customHeight="1" thickBot="1">
      <c r="A45" s="98" t="s">
        <v>75</v>
      </c>
      <c r="B45" s="99">
        <f t="shared" si="3"/>
        <v>200</v>
      </c>
      <c r="C45" s="99" t="s">
        <v>3</v>
      </c>
      <c r="D45" s="99">
        <f t="shared" si="4"/>
        <v>150</v>
      </c>
      <c r="E45" s="99" t="s">
        <v>3</v>
      </c>
      <c r="F45" s="100">
        <f t="shared" si="5"/>
        <v>1700</v>
      </c>
      <c r="G45" s="99" t="s">
        <v>3</v>
      </c>
      <c r="H45" s="99">
        <v>2</v>
      </c>
      <c r="I45" s="100" t="s">
        <v>76</v>
      </c>
      <c r="J45" s="122">
        <v>200</v>
      </c>
      <c r="K45" s="123">
        <v>150</v>
      </c>
      <c r="L45" s="123">
        <v>1700</v>
      </c>
      <c r="M45" s="139">
        <v>15.321316241931001</v>
      </c>
      <c r="N45" s="140">
        <v>1206.6414359999999</v>
      </c>
      <c r="O45" s="141">
        <v>19177.719634809047</v>
      </c>
      <c r="P45" s="142">
        <v>21267.60171480905</v>
      </c>
    </row>
    <row r="46" spans="1:16" s="20" customFormat="1" ht="16.5" customHeight="1" thickBot="1">
      <c r="A46" s="98" t="s">
        <v>75</v>
      </c>
      <c r="B46" s="99">
        <f t="shared" si="3"/>
        <v>200</v>
      </c>
      <c r="C46" s="99" t="s">
        <v>3</v>
      </c>
      <c r="D46" s="99">
        <f t="shared" si="4"/>
        <v>150</v>
      </c>
      <c r="E46" s="99" t="s">
        <v>3</v>
      </c>
      <c r="F46" s="100">
        <f t="shared" si="5"/>
        <v>1800</v>
      </c>
      <c r="G46" s="99" t="s">
        <v>3</v>
      </c>
      <c r="H46" s="99">
        <v>2</v>
      </c>
      <c r="I46" s="100" t="s">
        <v>76</v>
      </c>
      <c r="J46" s="122">
        <v>200</v>
      </c>
      <c r="K46" s="123">
        <v>150</v>
      </c>
      <c r="L46" s="123">
        <v>1800</v>
      </c>
      <c r="M46" s="139">
        <v>16.105367021691002</v>
      </c>
      <c r="N46" s="140">
        <v>1277.6203440000002</v>
      </c>
      <c r="O46" s="141">
        <v>20030.769694948722</v>
      </c>
      <c r="P46" s="142">
        <v>22120.651774948721</v>
      </c>
    </row>
    <row r="47" spans="1:16" s="20" customFormat="1" ht="16.5" customHeight="1" thickBot="1">
      <c r="A47" s="98" t="s">
        <v>75</v>
      </c>
      <c r="B47" s="99">
        <f t="shared" si="3"/>
        <v>200</v>
      </c>
      <c r="C47" s="99" t="s">
        <v>3</v>
      </c>
      <c r="D47" s="99">
        <f t="shared" si="4"/>
        <v>150</v>
      </c>
      <c r="E47" s="99" t="s">
        <v>3</v>
      </c>
      <c r="F47" s="100">
        <f t="shared" si="5"/>
        <v>1900</v>
      </c>
      <c r="G47" s="99" t="s">
        <v>3</v>
      </c>
      <c r="H47" s="99">
        <v>2</v>
      </c>
      <c r="I47" s="100" t="s">
        <v>76</v>
      </c>
      <c r="J47" s="122">
        <v>200</v>
      </c>
      <c r="K47" s="123">
        <v>150</v>
      </c>
      <c r="L47" s="123">
        <v>1900</v>
      </c>
      <c r="M47" s="139">
        <v>16.889417801451003</v>
      </c>
      <c r="N47" s="140">
        <v>1348.599252</v>
      </c>
      <c r="O47" s="141">
        <v>20922.03101908839</v>
      </c>
      <c r="P47" s="142">
        <v>23011.913099088393</v>
      </c>
    </row>
    <row r="48" spans="1:16" s="20" customFormat="1" ht="16.5" customHeight="1" thickBot="1">
      <c r="A48" s="98" t="s">
        <v>75</v>
      </c>
      <c r="B48" s="99">
        <f t="shared" si="3"/>
        <v>200</v>
      </c>
      <c r="C48" s="99" t="s">
        <v>3</v>
      </c>
      <c r="D48" s="99">
        <f t="shared" si="4"/>
        <v>150</v>
      </c>
      <c r="E48" s="99" t="s">
        <v>3</v>
      </c>
      <c r="F48" s="100">
        <f t="shared" si="5"/>
        <v>2000</v>
      </c>
      <c r="G48" s="99" t="s">
        <v>3</v>
      </c>
      <c r="H48" s="99">
        <v>2</v>
      </c>
      <c r="I48" s="100" t="s">
        <v>76</v>
      </c>
      <c r="J48" s="122">
        <v>200</v>
      </c>
      <c r="K48" s="123">
        <v>150</v>
      </c>
      <c r="L48" s="123">
        <v>2000</v>
      </c>
      <c r="M48" s="139">
        <v>17.673468581211001</v>
      </c>
      <c r="N48" s="140">
        <v>1419.57816</v>
      </c>
      <c r="O48" s="141">
        <v>21834.664728314059</v>
      </c>
      <c r="P48" s="142">
        <v>23924.546808314059</v>
      </c>
    </row>
    <row r="49" spans="1:16" s="20" customFormat="1" ht="16.5" customHeight="1" thickBot="1">
      <c r="A49" s="98" t="s">
        <v>75</v>
      </c>
      <c r="B49" s="99">
        <f t="shared" si="3"/>
        <v>200</v>
      </c>
      <c r="C49" s="99" t="s">
        <v>3</v>
      </c>
      <c r="D49" s="99">
        <f t="shared" si="4"/>
        <v>150</v>
      </c>
      <c r="E49" s="99" t="s">
        <v>3</v>
      </c>
      <c r="F49" s="100">
        <f t="shared" si="5"/>
        <v>2100</v>
      </c>
      <c r="G49" s="99" t="s">
        <v>3</v>
      </c>
      <c r="H49" s="99">
        <v>2</v>
      </c>
      <c r="I49" s="100" t="s">
        <v>76</v>
      </c>
      <c r="J49" s="122">
        <v>200</v>
      </c>
      <c r="K49" s="123">
        <v>150</v>
      </c>
      <c r="L49" s="123">
        <v>2100</v>
      </c>
      <c r="M49" s="139">
        <v>18.457519360971002</v>
      </c>
      <c r="N49" s="140">
        <v>1490.5570680000001</v>
      </c>
      <c r="O49" s="141">
        <v>22715.513988453724</v>
      </c>
      <c r="P49" s="142">
        <v>24805.396068453727</v>
      </c>
    </row>
    <row r="50" spans="1:16" s="20" customFormat="1" ht="16.5" customHeight="1" thickBot="1">
      <c r="A50" s="98" t="s">
        <v>75</v>
      </c>
      <c r="B50" s="99">
        <f t="shared" si="3"/>
        <v>200</v>
      </c>
      <c r="C50" s="99" t="s">
        <v>3</v>
      </c>
      <c r="D50" s="99">
        <f t="shared" si="4"/>
        <v>150</v>
      </c>
      <c r="E50" s="99" t="s">
        <v>3</v>
      </c>
      <c r="F50" s="100">
        <f t="shared" si="5"/>
        <v>2200</v>
      </c>
      <c r="G50" s="99" t="s">
        <v>3</v>
      </c>
      <c r="H50" s="99">
        <v>2</v>
      </c>
      <c r="I50" s="100" t="s">
        <v>76</v>
      </c>
      <c r="J50" s="122">
        <v>200</v>
      </c>
      <c r="K50" s="123">
        <v>150</v>
      </c>
      <c r="L50" s="123">
        <v>2200</v>
      </c>
      <c r="M50" s="139">
        <v>19.241570140731</v>
      </c>
      <c r="N50" s="140">
        <v>1561.5359760000001</v>
      </c>
      <c r="O50" s="141">
        <v>23606.775312593392</v>
      </c>
      <c r="P50" s="142">
        <v>25696.657392593392</v>
      </c>
    </row>
    <row r="51" spans="1:16" s="20" customFormat="1" ht="16.5" customHeight="1" thickBot="1">
      <c r="A51" s="98" t="s">
        <v>75</v>
      </c>
      <c r="B51" s="99">
        <f t="shared" si="3"/>
        <v>200</v>
      </c>
      <c r="C51" s="99" t="s">
        <v>3</v>
      </c>
      <c r="D51" s="99">
        <f t="shared" si="4"/>
        <v>150</v>
      </c>
      <c r="E51" s="99" t="s">
        <v>3</v>
      </c>
      <c r="F51" s="100">
        <f t="shared" si="5"/>
        <v>2300</v>
      </c>
      <c r="G51" s="99" t="s">
        <v>3</v>
      </c>
      <c r="H51" s="99">
        <v>2</v>
      </c>
      <c r="I51" s="100" t="s">
        <v>76</v>
      </c>
      <c r="J51" s="122">
        <v>200</v>
      </c>
      <c r="K51" s="123">
        <v>150</v>
      </c>
      <c r="L51" s="123">
        <v>2300</v>
      </c>
      <c r="M51" s="139">
        <v>20.025620920491001</v>
      </c>
      <c r="N51" s="140">
        <v>1632.5148839999999</v>
      </c>
      <c r="O51" s="141">
        <v>24459.825372733063</v>
      </c>
      <c r="P51" s="142">
        <v>26549.707452733059</v>
      </c>
    </row>
    <row r="52" spans="1:16" s="20" customFormat="1" ht="16.5" customHeight="1" thickBot="1">
      <c r="A52" s="98" t="s">
        <v>75</v>
      </c>
      <c r="B52" s="99">
        <f t="shared" si="3"/>
        <v>200</v>
      </c>
      <c r="C52" s="99" t="s">
        <v>3</v>
      </c>
      <c r="D52" s="99">
        <f t="shared" si="4"/>
        <v>150</v>
      </c>
      <c r="E52" s="99" t="s">
        <v>3</v>
      </c>
      <c r="F52" s="100">
        <f t="shared" si="5"/>
        <v>2400</v>
      </c>
      <c r="G52" s="99" t="s">
        <v>3</v>
      </c>
      <c r="H52" s="99">
        <v>2</v>
      </c>
      <c r="I52" s="100" t="s">
        <v>76</v>
      </c>
      <c r="J52" s="122">
        <v>200</v>
      </c>
      <c r="K52" s="123">
        <v>150</v>
      </c>
      <c r="L52" s="123">
        <v>2400</v>
      </c>
      <c r="M52" s="139">
        <v>20.809671700251002</v>
      </c>
      <c r="N52" s="140">
        <v>1703.493792</v>
      </c>
      <c r="O52" s="141">
        <v>25312.875432872734</v>
      </c>
      <c r="P52" s="142">
        <v>27402.757512872737</v>
      </c>
    </row>
    <row r="53" spans="1:16" s="20" customFormat="1" ht="16.5" customHeight="1" thickBot="1">
      <c r="A53" s="98" t="s">
        <v>75</v>
      </c>
      <c r="B53" s="99">
        <f t="shared" si="3"/>
        <v>200</v>
      </c>
      <c r="C53" s="99" t="s">
        <v>3</v>
      </c>
      <c r="D53" s="99">
        <f t="shared" si="4"/>
        <v>150</v>
      </c>
      <c r="E53" s="99" t="s">
        <v>3</v>
      </c>
      <c r="F53" s="100">
        <f t="shared" si="5"/>
        <v>2500</v>
      </c>
      <c r="G53" s="99" t="s">
        <v>3</v>
      </c>
      <c r="H53" s="99">
        <v>2</v>
      </c>
      <c r="I53" s="100" t="s">
        <v>76</v>
      </c>
      <c r="J53" s="122">
        <v>200</v>
      </c>
      <c r="K53" s="123">
        <v>150</v>
      </c>
      <c r="L53" s="123">
        <v>2500</v>
      </c>
      <c r="M53" s="139">
        <v>22.009065980010995</v>
      </c>
      <c r="N53" s="140">
        <v>1774.4727</v>
      </c>
      <c r="O53" s="141">
        <v>26654.345985571948</v>
      </c>
      <c r="P53" s="142">
        <v>28744.228065571948</v>
      </c>
    </row>
    <row r="54" spans="1:16" s="20" customFormat="1" ht="16.5" customHeight="1" thickBot="1">
      <c r="A54" s="98" t="s">
        <v>75</v>
      </c>
      <c r="B54" s="99">
        <f t="shared" si="3"/>
        <v>200</v>
      </c>
      <c r="C54" s="99" t="s">
        <v>3</v>
      </c>
      <c r="D54" s="99">
        <f t="shared" si="4"/>
        <v>150</v>
      </c>
      <c r="E54" s="99" t="s">
        <v>3</v>
      </c>
      <c r="F54" s="100">
        <f t="shared" si="5"/>
        <v>2600</v>
      </c>
      <c r="G54" s="99" t="s">
        <v>3</v>
      </c>
      <c r="H54" s="99">
        <v>2</v>
      </c>
      <c r="I54" s="100" t="s">
        <v>76</v>
      </c>
      <c r="J54" s="122">
        <v>200</v>
      </c>
      <c r="K54" s="123">
        <v>150</v>
      </c>
      <c r="L54" s="123">
        <v>2600</v>
      </c>
      <c r="M54" s="139">
        <v>22.793116759771003</v>
      </c>
      <c r="N54" s="140">
        <v>1845.4516080000001</v>
      </c>
      <c r="O54" s="141">
        <v>27535.195245711613</v>
      </c>
      <c r="P54" s="142">
        <v>29625.077325711616</v>
      </c>
    </row>
    <row r="55" spans="1:16" s="20" customFormat="1" ht="16.5" customHeight="1" thickBot="1">
      <c r="A55" s="98" t="s">
        <v>75</v>
      </c>
      <c r="B55" s="99">
        <f t="shared" si="3"/>
        <v>200</v>
      </c>
      <c r="C55" s="99" t="s">
        <v>3</v>
      </c>
      <c r="D55" s="99">
        <f t="shared" si="4"/>
        <v>150</v>
      </c>
      <c r="E55" s="99" t="s">
        <v>3</v>
      </c>
      <c r="F55" s="100">
        <f t="shared" si="5"/>
        <v>2700</v>
      </c>
      <c r="G55" s="99" t="s">
        <v>3</v>
      </c>
      <c r="H55" s="99">
        <v>2</v>
      </c>
      <c r="I55" s="100" t="s">
        <v>76</v>
      </c>
      <c r="J55" s="122">
        <v>200</v>
      </c>
      <c r="K55" s="123">
        <v>150</v>
      </c>
      <c r="L55" s="123">
        <v>2700</v>
      </c>
      <c r="M55" s="139">
        <v>23.577167539531001</v>
      </c>
      <c r="N55" s="140">
        <v>1916.4305160000001</v>
      </c>
      <c r="O55" s="141">
        <v>28420.029754937284</v>
      </c>
      <c r="P55" s="142">
        <v>30509.911834937287</v>
      </c>
    </row>
    <row r="56" spans="1:16" s="20" customFormat="1" ht="16.5" customHeight="1" thickBot="1">
      <c r="A56" s="98" t="s">
        <v>75</v>
      </c>
      <c r="B56" s="99">
        <f t="shared" si="3"/>
        <v>200</v>
      </c>
      <c r="C56" s="99" t="s">
        <v>3</v>
      </c>
      <c r="D56" s="99">
        <f t="shared" si="4"/>
        <v>150</v>
      </c>
      <c r="E56" s="99" t="s">
        <v>3</v>
      </c>
      <c r="F56" s="100">
        <f t="shared" si="5"/>
        <v>2800</v>
      </c>
      <c r="G56" s="99" t="s">
        <v>3</v>
      </c>
      <c r="H56" s="99">
        <v>2</v>
      </c>
      <c r="I56" s="100" t="s">
        <v>76</v>
      </c>
      <c r="J56" s="122">
        <v>200</v>
      </c>
      <c r="K56" s="123">
        <v>150</v>
      </c>
      <c r="L56" s="123">
        <v>2800</v>
      </c>
      <c r="M56" s="139">
        <v>24.361218319290998</v>
      </c>
      <c r="N56" s="140">
        <v>1987.4094239999999</v>
      </c>
      <c r="O56" s="141">
        <v>29311.291079076957</v>
      </c>
      <c r="P56" s="142">
        <v>31401.17315907696</v>
      </c>
    </row>
    <row r="57" spans="1:16" s="20" customFormat="1" ht="16.5" customHeight="1" thickBot="1">
      <c r="A57" s="98" t="s">
        <v>75</v>
      </c>
      <c r="B57" s="99">
        <f t="shared" si="3"/>
        <v>200</v>
      </c>
      <c r="C57" s="99" t="s">
        <v>3</v>
      </c>
      <c r="D57" s="99">
        <f t="shared" si="4"/>
        <v>150</v>
      </c>
      <c r="E57" s="99" t="s">
        <v>3</v>
      </c>
      <c r="F57" s="100">
        <f t="shared" si="5"/>
        <v>2900</v>
      </c>
      <c r="G57" s="99" t="s">
        <v>3</v>
      </c>
      <c r="H57" s="99">
        <v>2</v>
      </c>
      <c r="I57" s="100" t="s">
        <v>76</v>
      </c>
      <c r="J57" s="122">
        <v>200</v>
      </c>
      <c r="K57" s="123">
        <v>150</v>
      </c>
      <c r="L57" s="123">
        <v>2900</v>
      </c>
      <c r="M57" s="139">
        <v>25.145269099051006</v>
      </c>
      <c r="N57" s="140">
        <v>2058.388332</v>
      </c>
      <c r="O57" s="141">
        <v>30164.341139216631</v>
      </c>
      <c r="P57" s="142">
        <v>32254.22321921663</v>
      </c>
    </row>
    <row r="58" spans="1:16" s="20" customFormat="1" ht="16.5" customHeight="1" thickBot="1">
      <c r="A58" s="98" t="s">
        <v>75</v>
      </c>
      <c r="B58" s="99">
        <f t="shared" si="3"/>
        <v>200</v>
      </c>
      <c r="C58" s="99" t="s">
        <v>3</v>
      </c>
      <c r="D58" s="99">
        <f t="shared" si="4"/>
        <v>150</v>
      </c>
      <c r="E58" s="99" t="s">
        <v>3</v>
      </c>
      <c r="F58" s="100">
        <f t="shared" si="5"/>
        <v>3000</v>
      </c>
      <c r="G58" s="99" t="s">
        <v>3</v>
      </c>
      <c r="H58" s="99">
        <v>2</v>
      </c>
      <c r="I58" s="100" t="s">
        <v>76</v>
      </c>
      <c r="J58" s="124">
        <v>200</v>
      </c>
      <c r="K58" s="125">
        <v>150</v>
      </c>
      <c r="L58" s="125">
        <v>3000</v>
      </c>
      <c r="M58" s="143">
        <v>25.929319878811</v>
      </c>
      <c r="N58" s="144">
        <v>2129.36724</v>
      </c>
      <c r="O58" s="145">
        <v>31042.663199356295</v>
      </c>
      <c r="P58" s="146">
        <v>33132.545279356294</v>
      </c>
    </row>
    <row r="59" spans="1:16" s="20" customFormat="1" ht="16.5" customHeight="1" thickBot="1">
      <c r="A59" s="253" t="s">
        <v>77</v>
      </c>
      <c r="B59" s="254"/>
      <c r="C59" s="254"/>
      <c r="D59" s="254"/>
      <c r="E59" s="254"/>
      <c r="F59" s="254"/>
      <c r="G59" s="254"/>
      <c r="H59" s="254"/>
      <c r="I59" s="254"/>
      <c r="J59" s="254"/>
      <c r="K59" s="254"/>
      <c r="L59" s="254"/>
      <c r="M59" s="254"/>
      <c r="N59" s="254"/>
      <c r="O59" s="254"/>
      <c r="P59" s="255"/>
    </row>
    <row r="60" spans="1:16" s="20" customFormat="1" ht="16.5" customHeight="1" thickBot="1">
      <c r="A60" s="250" t="s">
        <v>61</v>
      </c>
      <c r="B60" s="251"/>
      <c r="C60" s="251"/>
      <c r="D60" s="251"/>
      <c r="E60" s="251"/>
      <c r="F60" s="251"/>
      <c r="G60" s="251"/>
      <c r="H60" s="251"/>
      <c r="I60" s="251"/>
      <c r="J60" s="251"/>
      <c r="K60" s="251"/>
      <c r="L60" s="251"/>
      <c r="M60" s="251"/>
      <c r="N60" s="251"/>
      <c r="O60" s="251"/>
      <c r="P60" s="252"/>
    </row>
    <row r="61" spans="1:16" s="20" customFormat="1" ht="16.5" customHeight="1" thickBot="1">
      <c r="A61" s="98" t="s">
        <v>75</v>
      </c>
      <c r="B61" s="99">
        <f t="shared" ref="B61:B85" si="6">J61</f>
        <v>200</v>
      </c>
      <c r="C61" s="99" t="s">
        <v>3</v>
      </c>
      <c r="D61" s="99">
        <f t="shared" ref="D61:D85" si="7">K61</f>
        <v>150</v>
      </c>
      <c r="E61" s="99" t="s">
        <v>3</v>
      </c>
      <c r="F61" s="100">
        <f t="shared" ref="F61:F85" si="8">L61</f>
        <v>600</v>
      </c>
      <c r="G61" s="99" t="s">
        <v>3</v>
      </c>
      <c r="H61" s="99">
        <v>4</v>
      </c>
      <c r="I61" s="100" t="s">
        <v>58</v>
      </c>
      <c r="J61" s="130">
        <v>200</v>
      </c>
      <c r="K61" s="131">
        <v>150</v>
      </c>
      <c r="L61" s="131">
        <v>600</v>
      </c>
      <c r="M61" s="135">
        <v>6.695255809142</v>
      </c>
      <c r="N61" s="136">
        <v>709.44783525000003</v>
      </c>
      <c r="O61" s="137">
        <v>10612.414813417798</v>
      </c>
      <c r="P61" s="138">
        <v>12869.092093417796</v>
      </c>
    </row>
    <row r="62" spans="1:16" s="20" customFormat="1" ht="16.5" customHeight="1" thickBot="1">
      <c r="A62" s="98" t="s">
        <v>75</v>
      </c>
      <c r="B62" s="99">
        <f t="shared" si="6"/>
        <v>200</v>
      </c>
      <c r="C62" s="99" t="s">
        <v>3</v>
      </c>
      <c r="D62" s="99">
        <f t="shared" si="7"/>
        <v>150</v>
      </c>
      <c r="E62" s="99" t="s">
        <v>3</v>
      </c>
      <c r="F62" s="100">
        <f t="shared" si="8"/>
        <v>700</v>
      </c>
      <c r="G62" s="99" t="s">
        <v>3</v>
      </c>
      <c r="H62" s="99">
        <v>4</v>
      </c>
      <c r="I62" s="100" t="s">
        <v>58</v>
      </c>
      <c r="J62" s="122">
        <v>200</v>
      </c>
      <c r="K62" s="123">
        <v>150</v>
      </c>
      <c r="L62" s="123">
        <v>700</v>
      </c>
      <c r="M62" s="139">
        <v>7.6045513686619985</v>
      </c>
      <c r="N62" s="140">
        <v>827.68914112499999</v>
      </c>
      <c r="O62" s="141">
        <v>11791.768497967438</v>
      </c>
      <c r="P62" s="142">
        <v>14048.445777967439</v>
      </c>
    </row>
    <row r="63" spans="1:16" s="20" customFormat="1" ht="16.5" customHeight="1" thickBot="1">
      <c r="A63" s="98" t="s">
        <v>75</v>
      </c>
      <c r="B63" s="99">
        <f t="shared" si="6"/>
        <v>200</v>
      </c>
      <c r="C63" s="99" t="s">
        <v>3</v>
      </c>
      <c r="D63" s="99">
        <f t="shared" si="7"/>
        <v>150</v>
      </c>
      <c r="E63" s="99" t="s">
        <v>3</v>
      </c>
      <c r="F63" s="100">
        <f t="shared" si="8"/>
        <v>800</v>
      </c>
      <c r="G63" s="99" t="s">
        <v>3</v>
      </c>
      <c r="H63" s="99">
        <v>4</v>
      </c>
      <c r="I63" s="100" t="s">
        <v>58</v>
      </c>
      <c r="J63" s="122">
        <v>200</v>
      </c>
      <c r="K63" s="123">
        <v>150</v>
      </c>
      <c r="L63" s="123">
        <v>800</v>
      </c>
      <c r="M63" s="139">
        <v>8.5138469281819997</v>
      </c>
      <c r="N63" s="140">
        <v>945.93044700000019</v>
      </c>
      <c r="O63" s="141">
        <v>12932.91091851708</v>
      </c>
      <c r="P63" s="142">
        <v>15189.588198517082</v>
      </c>
    </row>
    <row r="64" spans="1:16" s="20" customFormat="1" ht="16.5" customHeight="1" thickBot="1">
      <c r="A64" s="98" t="s">
        <v>75</v>
      </c>
      <c r="B64" s="99">
        <f t="shared" si="6"/>
        <v>200</v>
      </c>
      <c r="C64" s="99" t="s">
        <v>3</v>
      </c>
      <c r="D64" s="99">
        <f t="shared" si="7"/>
        <v>150</v>
      </c>
      <c r="E64" s="99" t="s">
        <v>3</v>
      </c>
      <c r="F64" s="100">
        <f t="shared" si="8"/>
        <v>900</v>
      </c>
      <c r="G64" s="99" t="s">
        <v>3</v>
      </c>
      <c r="H64" s="99">
        <v>4</v>
      </c>
      <c r="I64" s="100" t="s">
        <v>58</v>
      </c>
      <c r="J64" s="122">
        <v>200</v>
      </c>
      <c r="K64" s="123">
        <v>150</v>
      </c>
      <c r="L64" s="123">
        <v>900</v>
      </c>
      <c r="M64" s="139">
        <v>9.423142487702</v>
      </c>
      <c r="N64" s="140">
        <v>1064.171752875</v>
      </c>
      <c r="O64" s="141">
        <v>14074.053339066724</v>
      </c>
      <c r="P64" s="142">
        <v>16330.730619066724</v>
      </c>
    </row>
    <row r="65" spans="1:16" s="20" customFormat="1" ht="16.5" customHeight="1" thickBot="1">
      <c r="A65" s="98" t="s">
        <v>75</v>
      </c>
      <c r="B65" s="99">
        <f t="shared" si="6"/>
        <v>200</v>
      </c>
      <c r="C65" s="99" t="s">
        <v>3</v>
      </c>
      <c r="D65" s="99">
        <f t="shared" si="7"/>
        <v>150</v>
      </c>
      <c r="E65" s="99" t="s">
        <v>3</v>
      </c>
      <c r="F65" s="100">
        <f t="shared" si="8"/>
        <v>1000</v>
      </c>
      <c r="G65" s="99" t="s">
        <v>3</v>
      </c>
      <c r="H65" s="99">
        <v>4</v>
      </c>
      <c r="I65" s="100" t="s">
        <v>58</v>
      </c>
      <c r="J65" s="122">
        <v>200</v>
      </c>
      <c r="K65" s="123">
        <v>150</v>
      </c>
      <c r="L65" s="123">
        <v>1000</v>
      </c>
      <c r="M65" s="139">
        <v>10.332438047222</v>
      </c>
      <c r="N65" s="140">
        <v>1182.4130587500001</v>
      </c>
      <c r="O65" s="141">
        <v>15281.206223616369</v>
      </c>
      <c r="P65" s="142">
        <v>17537.883503616369</v>
      </c>
    </row>
    <row r="66" spans="1:16" s="20" customFormat="1" ht="16.5" customHeight="1" thickBot="1">
      <c r="A66" s="98" t="s">
        <v>75</v>
      </c>
      <c r="B66" s="99">
        <f t="shared" si="6"/>
        <v>200</v>
      </c>
      <c r="C66" s="99" t="s">
        <v>3</v>
      </c>
      <c r="D66" s="99">
        <f t="shared" si="7"/>
        <v>150</v>
      </c>
      <c r="E66" s="99" t="s">
        <v>3</v>
      </c>
      <c r="F66" s="100">
        <f t="shared" si="8"/>
        <v>1100</v>
      </c>
      <c r="G66" s="99" t="s">
        <v>3</v>
      </c>
      <c r="H66" s="99">
        <v>4</v>
      </c>
      <c r="I66" s="100" t="s">
        <v>58</v>
      </c>
      <c r="J66" s="122">
        <v>200</v>
      </c>
      <c r="K66" s="123">
        <v>150</v>
      </c>
      <c r="L66" s="123">
        <v>1100</v>
      </c>
      <c r="M66" s="139">
        <v>11.241733606741999</v>
      </c>
      <c r="N66" s="140">
        <v>1300.6543646250002</v>
      </c>
      <c r="O66" s="141">
        <v>16477.947044166009</v>
      </c>
      <c r="P66" s="142">
        <v>18734.624324166009</v>
      </c>
    </row>
    <row r="67" spans="1:16" s="20" customFormat="1" ht="16.5" customHeight="1" thickBot="1">
      <c r="A67" s="98" t="s">
        <v>75</v>
      </c>
      <c r="B67" s="99">
        <f t="shared" si="6"/>
        <v>200</v>
      </c>
      <c r="C67" s="99" t="s">
        <v>3</v>
      </c>
      <c r="D67" s="99">
        <f t="shared" si="7"/>
        <v>150</v>
      </c>
      <c r="E67" s="99" t="s">
        <v>3</v>
      </c>
      <c r="F67" s="100">
        <f t="shared" si="8"/>
        <v>1200</v>
      </c>
      <c r="G67" s="99" t="s">
        <v>3</v>
      </c>
      <c r="H67" s="99">
        <v>4</v>
      </c>
      <c r="I67" s="100" t="s">
        <v>58</v>
      </c>
      <c r="J67" s="122">
        <v>200</v>
      </c>
      <c r="K67" s="123">
        <v>150</v>
      </c>
      <c r="L67" s="123">
        <v>1200</v>
      </c>
      <c r="M67" s="139">
        <v>12.151029166261999</v>
      </c>
      <c r="N67" s="140">
        <v>1418.8956705000001</v>
      </c>
      <c r="O67" s="141">
        <v>17672.549562887649</v>
      </c>
      <c r="P67" s="142">
        <v>19929.226842887649</v>
      </c>
    </row>
    <row r="68" spans="1:16" s="20" customFormat="1" ht="16.5" customHeight="1" thickBot="1">
      <c r="A68" s="98" t="s">
        <v>75</v>
      </c>
      <c r="B68" s="99">
        <f t="shared" si="6"/>
        <v>200</v>
      </c>
      <c r="C68" s="99" t="s">
        <v>3</v>
      </c>
      <c r="D68" s="99">
        <f t="shared" si="7"/>
        <v>150</v>
      </c>
      <c r="E68" s="99" t="s">
        <v>3</v>
      </c>
      <c r="F68" s="100">
        <f t="shared" si="8"/>
        <v>1300</v>
      </c>
      <c r="G68" s="99" t="s">
        <v>3</v>
      </c>
      <c r="H68" s="99">
        <v>4</v>
      </c>
      <c r="I68" s="100" t="s">
        <v>58</v>
      </c>
      <c r="J68" s="122">
        <v>200</v>
      </c>
      <c r="K68" s="123">
        <v>150</v>
      </c>
      <c r="L68" s="123">
        <v>1300</v>
      </c>
      <c r="M68" s="139">
        <v>13.060324725781999</v>
      </c>
      <c r="N68" s="140">
        <v>1537.1369763750001</v>
      </c>
      <c r="O68" s="141">
        <v>18854.430447437295</v>
      </c>
      <c r="P68" s="142">
        <v>21111.107727437291</v>
      </c>
    </row>
    <row r="69" spans="1:16" s="20" customFormat="1" ht="16.5" customHeight="1" thickBot="1">
      <c r="A69" s="98" t="s">
        <v>75</v>
      </c>
      <c r="B69" s="99">
        <f t="shared" si="6"/>
        <v>200</v>
      </c>
      <c r="C69" s="99" t="s">
        <v>3</v>
      </c>
      <c r="D69" s="99">
        <f t="shared" si="7"/>
        <v>150</v>
      </c>
      <c r="E69" s="99" t="s">
        <v>3</v>
      </c>
      <c r="F69" s="100">
        <f t="shared" si="8"/>
        <v>1400</v>
      </c>
      <c r="G69" s="99" t="s">
        <v>3</v>
      </c>
      <c r="H69" s="99">
        <v>4</v>
      </c>
      <c r="I69" s="100" t="s">
        <v>58</v>
      </c>
      <c r="J69" s="122">
        <v>200</v>
      </c>
      <c r="K69" s="123">
        <v>150</v>
      </c>
      <c r="L69" s="123">
        <v>1400</v>
      </c>
      <c r="M69" s="139">
        <v>13.969620285302</v>
      </c>
      <c r="N69" s="140">
        <v>1655.37828225</v>
      </c>
      <c r="O69" s="141">
        <v>19995.572867986939</v>
      </c>
      <c r="P69" s="142">
        <v>22252.250147986939</v>
      </c>
    </row>
    <row r="70" spans="1:16" s="20" customFormat="1" ht="16.5" customHeight="1" thickBot="1">
      <c r="A70" s="98" t="s">
        <v>75</v>
      </c>
      <c r="B70" s="99">
        <f t="shared" si="6"/>
        <v>200</v>
      </c>
      <c r="C70" s="99" t="s">
        <v>3</v>
      </c>
      <c r="D70" s="99">
        <f t="shared" si="7"/>
        <v>150</v>
      </c>
      <c r="E70" s="99" t="s">
        <v>3</v>
      </c>
      <c r="F70" s="100">
        <f t="shared" si="8"/>
        <v>1500</v>
      </c>
      <c r="G70" s="99" t="s">
        <v>3</v>
      </c>
      <c r="H70" s="99">
        <v>4</v>
      </c>
      <c r="I70" s="100" t="s">
        <v>58</v>
      </c>
      <c r="J70" s="122">
        <v>200</v>
      </c>
      <c r="K70" s="123">
        <v>150</v>
      </c>
      <c r="L70" s="123">
        <v>1500</v>
      </c>
      <c r="M70" s="139">
        <v>15.294259344821999</v>
      </c>
      <c r="N70" s="140">
        <v>1773.6195881250001</v>
      </c>
      <c r="O70" s="141">
        <v>21688.012517096118</v>
      </c>
      <c r="P70" s="142">
        <v>23944.689797096122</v>
      </c>
    </row>
    <row r="71" spans="1:16" s="20" customFormat="1" ht="16.5" customHeight="1" thickBot="1">
      <c r="A71" s="98" t="s">
        <v>75</v>
      </c>
      <c r="B71" s="99">
        <f t="shared" si="6"/>
        <v>200</v>
      </c>
      <c r="C71" s="99" t="s">
        <v>3</v>
      </c>
      <c r="D71" s="99">
        <f t="shared" si="7"/>
        <v>150</v>
      </c>
      <c r="E71" s="99" t="s">
        <v>3</v>
      </c>
      <c r="F71" s="100">
        <f t="shared" si="8"/>
        <v>1600</v>
      </c>
      <c r="G71" s="99" t="s">
        <v>3</v>
      </c>
      <c r="H71" s="99">
        <v>4</v>
      </c>
      <c r="I71" s="100" t="s">
        <v>58</v>
      </c>
      <c r="J71" s="122">
        <v>200</v>
      </c>
      <c r="K71" s="123">
        <v>150</v>
      </c>
      <c r="L71" s="123">
        <v>1600</v>
      </c>
      <c r="M71" s="139">
        <v>16.203554904341999</v>
      </c>
      <c r="N71" s="140">
        <v>1891.8608940000004</v>
      </c>
      <c r="O71" s="141">
        <v>22950.763801645768</v>
      </c>
      <c r="P71" s="142">
        <v>25207.441081645764</v>
      </c>
    </row>
    <row r="72" spans="1:16" s="20" customFormat="1" ht="16.5" customHeight="1" thickBot="1">
      <c r="A72" s="98" t="s">
        <v>75</v>
      </c>
      <c r="B72" s="99">
        <f t="shared" si="6"/>
        <v>200</v>
      </c>
      <c r="C72" s="99" t="s">
        <v>3</v>
      </c>
      <c r="D72" s="99">
        <f t="shared" si="7"/>
        <v>150</v>
      </c>
      <c r="E72" s="99" t="s">
        <v>3</v>
      </c>
      <c r="F72" s="100">
        <f t="shared" si="8"/>
        <v>1700</v>
      </c>
      <c r="G72" s="99" t="s">
        <v>3</v>
      </c>
      <c r="H72" s="99">
        <v>4</v>
      </c>
      <c r="I72" s="100" t="s">
        <v>58</v>
      </c>
      <c r="J72" s="122">
        <v>200</v>
      </c>
      <c r="K72" s="123">
        <v>150</v>
      </c>
      <c r="L72" s="123">
        <v>1700</v>
      </c>
      <c r="M72" s="139">
        <v>17.112850463861999</v>
      </c>
      <c r="N72" s="140">
        <v>2010.1021998750002</v>
      </c>
      <c r="O72" s="141">
        <v>24091.906222195412</v>
      </c>
      <c r="P72" s="142">
        <v>26348.583502195408</v>
      </c>
    </row>
    <row r="73" spans="1:16" s="20" customFormat="1" ht="16.5" customHeight="1" thickBot="1">
      <c r="A73" s="98" t="s">
        <v>75</v>
      </c>
      <c r="B73" s="99">
        <f t="shared" si="6"/>
        <v>200</v>
      </c>
      <c r="C73" s="99" t="s">
        <v>3</v>
      </c>
      <c r="D73" s="99">
        <f t="shared" si="7"/>
        <v>150</v>
      </c>
      <c r="E73" s="99" t="s">
        <v>3</v>
      </c>
      <c r="F73" s="100">
        <f t="shared" si="8"/>
        <v>1800</v>
      </c>
      <c r="G73" s="99" t="s">
        <v>3</v>
      </c>
      <c r="H73" s="99">
        <v>4</v>
      </c>
      <c r="I73" s="100" t="s">
        <v>58</v>
      </c>
      <c r="J73" s="122">
        <v>200</v>
      </c>
      <c r="K73" s="123">
        <v>150</v>
      </c>
      <c r="L73" s="123">
        <v>1800</v>
      </c>
      <c r="M73" s="139">
        <v>18.022146023382</v>
      </c>
      <c r="N73" s="140">
        <v>2128.3435057500001</v>
      </c>
      <c r="O73" s="141">
        <v>25233.048642745052</v>
      </c>
      <c r="P73" s="142">
        <v>27489.725922745052</v>
      </c>
    </row>
    <row r="74" spans="1:16" s="20" customFormat="1" ht="16.5" customHeight="1" thickBot="1">
      <c r="A74" s="98" t="s">
        <v>75</v>
      </c>
      <c r="B74" s="99">
        <f t="shared" si="6"/>
        <v>200</v>
      </c>
      <c r="C74" s="99" t="s">
        <v>3</v>
      </c>
      <c r="D74" s="99">
        <f t="shared" si="7"/>
        <v>150</v>
      </c>
      <c r="E74" s="99" t="s">
        <v>3</v>
      </c>
      <c r="F74" s="100">
        <f t="shared" si="8"/>
        <v>1900</v>
      </c>
      <c r="G74" s="99" t="s">
        <v>3</v>
      </c>
      <c r="H74" s="99">
        <v>4</v>
      </c>
      <c r="I74" s="100" t="s">
        <v>58</v>
      </c>
      <c r="J74" s="122">
        <v>200</v>
      </c>
      <c r="K74" s="123">
        <v>150</v>
      </c>
      <c r="L74" s="123">
        <v>1900</v>
      </c>
      <c r="M74" s="139">
        <v>18.931441582902004</v>
      </c>
      <c r="N74" s="140">
        <v>2246.5848116249999</v>
      </c>
      <c r="O74" s="141">
        <v>26412.402327294702</v>
      </c>
      <c r="P74" s="142">
        <v>28669.079607294698</v>
      </c>
    </row>
    <row r="75" spans="1:16" s="20" customFormat="1" ht="16.5" customHeight="1" thickBot="1">
      <c r="A75" s="98" t="s">
        <v>75</v>
      </c>
      <c r="B75" s="99">
        <f t="shared" si="6"/>
        <v>200</v>
      </c>
      <c r="C75" s="99" t="s">
        <v>3</v>
      </c>
      <c r="D75" s="99">
        <f t="shared" si="7"/>
        <v>150</v>
      </c>
      <c r="E75" s="99" t="s">
        <v>3</v>
      </c>
      <c r="F75" s="100">
        <f t="shared" si="8"/>
        <v>2000</v>
      </c>
      <c r="G75" s="99" t="s">
        <v>3</v>
      </c>
      <c r="H75" s="99">
        <v>4</v>
      </c>
      <c r="I75" s="100" t="s">
        <v>58</v>
      </c>
      <c r="J75" s="122">
        <v>200</v>
      </c>
      <c r="K75" s="123">
        <v>150</v>
      </c>
      <c r="L75" s="123">
        <v>2000</v>
      </c>
      <c r="M75" s="139">
        <v>19.840737142422</v>
      </c>
      <c r="N75" s="140">
        <v>2364.8261175000002</v>
      </c>
      <c r="O75" s="141">
        <v>27634.804046016336</v>
      </c>
      <c r="P75" s="142">
        <v>29891.481326016336</v>
      </c>
    </row>
    <row r="76" spans="1:16" s="20" customFormat="1" ht="16.5" customHeight="1" thickBot="1">
      <c r="A76" s="98" t="s">
        <v>75</v>
      </c>
      <c r="B76" s="99">
        <f t="shared" si="6"/>
        <v>200</v>
      </c>
      <c r="C76" s="99" t="s">
        <v>3</v>
      </c>
      <c r="D76" s="99">
        <f t="shared" si="7"/>
        <v>150</v>
      </c>
      <c r="E76" s="99" t="s">
        <v>3</v>
      </c>
      <c r="F76" s="100">
        <f t="shared" si="8"/>
        <v>2100</v>
      </c>
      <c r="G76" s="99" t="s">
        <v>3</v>
      </c>
      <c r="H76" s="99">
        <v>4</v>
      </c>
      <c r="I76" s="100" t="s">
        <v>58</v>
      </c>
      <c r="J76" s="122">
        <v>200</v>
      </c>
      <c r="K76" s="123">
        <v>150</v>
      </c>
      <c r="L76" s="123">
        <v>2100</v>
      </c>
      <c r="M76" s="139">
        <v>20.750032701942004</v>
      </c>
      <c r="N76" s="140">
        <v>2483.0674233750005</v>
      </c>
      <c r="O76" s="141">
        <v>28803.745666565977</v>
      </c>
      <c r="P76" s="142">
        <v>31060.422946565981</v>
      </c>
    </row>
    <row r="77" spans="1:16" s="20" customFormat="1" ht="16.5" customHeight="1" thickBot="1">
      <c r="A77" s="98" t="s">
        <v>75</v>
      </c>
      <c r="B77" s="99">
        <f t="shared" si="6"/>
        <v>200</v>
      </c>
      <c r="C77" s="99" t="s">
        <v>3</v>
      </c>
      <c r="D77" s="99">
        <f t="shared" si="7"/>
        <v>150</v>
      </c>
      <c r="E77" s="99" t="s">
        <v>3</v>
      </c>
      <c r="F77" s="100">
        <f t="shared" si="8"/>
        <v>2200</v>
      </c>
      <c r="G77" s="99" t="s">
        <v>3</v>
      </c>
      <c r="H77" s="99">
        <v>4</v>
      </c>
      <c r="I77" s="100" t="s">
        <v>58</v>
      </c>
      <c r="J77" s="122">
        <v>200</v>
      </c>
      <c r="K77" s="123">
        <v>150</v>
      </c>
      <c r="L77" s="123">
        <v>2200</v>
      </c>
      <c r="M77" s="139">
        <v>21.659328261462001</v>
      </c>
      <c r="N77" s="140">
        <v>2601.3087292500004</v>
      </c>
      <c r="O77" s="141">
        <v>29983.099351115619</v>
      </c>
      <c r="P77" s="142">
        <v>32239.776631115612</v>
      </c>
    </row>
    <row r="78" spans="1:16" s="20" customFormat="1" ht="16.5" customHeight="1" thickBot="1">
      <c r="A78" s="98" t="s">
        <v>75</v>
      </c>
      <c r="B78" s="99">
        <f t="shared" si="6"/>
        <v>200</v>
      </c>
      <c r="C78" s="99" t="s">
        <v>3</v>
      </c>
      <c r="D78" s="99">
        <f t="shared" si="7"/>
        <v>150</v>
      </c>
      <c r="E78" s="99" t="s">
        <v>3</v>
      </c>
      <c r="F78" s="100">
        <f t="shared" si="8"/>
        <v>2300</v>
      </c>
      <c r="G78" s="99" t="s">
        <v>3</v>
      </c>
      <c r="H78" s="99">
        <v>4</v>
      </c>
      <c r="I78" s="100" t="s">
        <v>58</v>
      </c>
      <c r="J78" s="122">
        <v>200</v>
      </c>
      <c r="K78" s="123">
        <v>150</v>
      </c>
      <c r="L78" s="123">
        <v>2300</v>
      </c>
      <c r="M78" s="139">
        <v>22.568623820981998</v>
      </c>
      <c r="N78" s="140">
        <v>2719.5500351250002</v>
      </c>
      <c r="O78" s="141">
        <v>31124.241771665253</v>
      </c>
      <c r="P78" s="142">
        <v>33380.919051665252</v>
      </c>
    </row>
    <row r="79" spans="1:16" s="20" customFormat="1" ht="16.5" customHeight="1" thickBot="1">
      <c r="A79" s="98" t="s">
        <v>75</v>
      </c>
      <c r="B79" s="99">
        <f t="shared" si="6"/>
        <v>200</v>
      </c>
      <c r="C79" s="99" t="s">
        <v>3</v>
      </c>
      <c r="D79" s="99">
        <f t="shared" si="7"/>
        <v>150</v>
      </c>
      <c r="E79" s="99" t="s">
        <v>3</v>
      </c>
      <c r="F79" s="100">
        <f t="shared" si="8"/>
        <v>2400</v>
      </c>
      <c r="G79" s="99" t="s">
        <v>3</v>
      </c>
      <c r="H79" s="99">
        <v>4</v>
      </c>
      <c r="I79" s="100" t="s">
        <v>58</v>
      </c>
      <c r="J79" s="122">
        <v>200</v>
      </c>
      <c r="K79" s="123">
        <v>150</v>
      </c>
      <c r="L79" s="123">
        <v>2400</v>
      </c>
      <c r="M79" s="139">
        <v>23.477919380502001</v>
      </c>
      <c r="N79" s="140">
        <v>2837.7913410000001</v>
      </c>
      <c r="O79" s="141">
        <v>32265.384192214904</v>
      </c>
      <c r="P79" s="142">
        <v>34522.061472214911</v>
      </c>
    </row>
    <row r="80" spans="1:16" s="20" customFormat="1" ht="16.5" customHeight="1" thickBot="1">
      <c r="A80" s="98" t="s">
        <v>75</v>
      </c>
      <c r="B80" s="99">
        <f t="shared" si="6"/>
        <v>200</v>
      </c>
      <c r="C80" s="99" t="s">
        <v>3</v>
      </c>
      <c r="D80" s="99">
        <f t="shared" si="7"/>
        <v>150</v>
      </c>
      <c r="E80" s="99" t="s">
        <v>3</v>
      </c>
      <c r="F80" s="100">
        <f t="shared" si="8"/>
        <v>2500</v>
      </c>
      <c r="G80" s="99" t="s">
        <v>3</v>
      </c>
      <c r="H80" s="99">
        <v>4</v>
      </c>
      <c r="I80" s="100" t="s">
        <v>58</v>
      </c>
      <c r="J80" s="122">
        <v>200</v>
      </c>
      <c r="K80" s="123">
        <v>150</v>
      </c>
      <c r="L80" s="123">
        <v>2500</v>
      </c>
      <c r="M80" s="139">
        <v>24.802558440021997</v>
      </c>
      <c r="N80" s="140">
        <v>2956.0326468750004</v>
      </c>
      <c r="O80" s="141">
        <v>33894.947105324092</v>
      </c>
      <c r="P80" s="142">
        <v>36151.624385324096</v>
      </c>
    </row>
    <row r="81" spans="1:16" s="20" customFormat="1" ht="16.5" customHeight="1" thickBot="1">
      <c r="A81" s="98" t="s">
        <v>75</v>
      </c>
      <c r="B81" s="99">
        <f t="shared" si="6"/>
        <v>200</v>
      </c>
      <c r="C81" s="99" t="s">
        <v>3</v>
      </c>
      <c r="D81" s="99">
        <f t="shared" si="7"/>
        <v>150</v>
      </c>
      <c r="E81" s="99" t="s">
        <v>3</v>
      </c>
      <c r="F81" s="100">
        <f t="shared" si="8"/>
        <v>2600</v>
      </c>
      <c r="G81" s="99" t="s">
        <v>3</v>
      </c>
      <c r="H81" s="99">
        <v>4</v>
      </c>
      <c r="I81" s="100" t="s">
        <v>58</v>
      </c>
      <c r="J81" s="122">
        <v>200</v>
      </c>
      <c r="K81" s="123">
        <v>150</v>
      </c>
      <c r="L81" s="123">
        <v>2600</v>
      </c>
      <c r="M81" s="139">
        <v>25.711853999542004</v>
      </c>
      <c r="N81" s="140">
        <v>3074.2739527500003</v>
      </c>
      <c r="O81" s="141">
        <v>35063.888725873738</v>
      </c>
      <c r="P81" s="142">
        <v>37320.566005873741</v>
      </c>
    </row>
    <row r="82" spans="1:16" s="20" customFormat="1" ht="16.5" customHeight="1" thickBot="1">
      <c r="A82" s="98" t="s">
        <v>75</v>
      </c>
      <c r="B82" s="99">
        <f t="shared" si="6"/>
        <v>200</v>
      </c>
      <c r="C82" s="99" t="s">
        <v>3</v>
      </c>
      <c r="D82" s="99">
        <f t="shared" si="7"/>
        <v>150</v>
      </c>
      <c r="E82" s="99" t="s">
        <v>3</v>
      </c>
      <c r="F82" s="100">
        <f t="shared" si="8"/>
        <v>2700</v>
      </c>
      <c r="G82" s="99" t="s">
        <v>3</v>
      </c>
      <c r="H82" s="99">
        <v>4</v>
      </c>
      <c r="I82" s="100" t="s">
        <v>58</v>
      </c>
      <c r="J82" s="122">
        <v>200</v>
      </c>
      <c r="K82" s="123">
        <v>150</v>
      </c>
      <c r="L82" s="123">
        <v>2700</v>
      </c>
      <c r="M82" s="139">
        <v>26.621149559062001</v>
      </c>
      <c r="N82" s="140">
        <v>3192.5152586250006</v>
      </c>
      <c r="O82" s="141">
        <v>36258.491244595374</v>
      </c>
      <c r="P82" s="142">
        <v>38515.168524595378</v>
      </c>
    </row>
    <row r="83" spans="1:16" s="20" customFormat="1" ht="16.5" customHeight="1" thickBot="1">
      <c r="A83" s="98" t="s">
        <v>75</v>
      </c>
      <c r="B83" s="99">
        <f t="shared" si="6"/>
        <v>200</v>
      </c>
      <c r="C83" s="99" t="s">
        <v>3</v>
      </c>
      <c r="D83" s="99">
        <f t="shared" si="7"/>
        <v>150</v>
      </c>
      <c r="E83" s="99" t="s">
        <v>3</v>
      </c>
      <c r="F83" s="100">
        <f t="shared" si="8"/>
        <v>2800</v>
      </c>
      <c r="G83" s="99" t="s">
        <v>3</v>
      </c>
      <c r="H83" s="99">
        <v>4</v>
      </c>
      <c r="I83" s="100" t="s">
        <v>58</v>
      </c>
      <c r="J83" s="122">
        <v>200</v>
      </c>
      <c r="K83" s="123">
        <v>150</v>
      </c>
      <c r="L83" s="123">
        <v>2800</v>
      </c>
      <c r="M83" s="139">
        <v>27.530445118582001</v>
      </c>
      <c r="N83" s="140">
        <v>3310.7565645</v>
      </c>
      <c r="O83" s="141">
        <v>37437.844929145023</v>
      </c>
      <c r="P83" s="142">
        <v>39694.522209145027</v>
      </c>
    </row>
    <row r="84" spans="1:16" s="20" customFormat="1" ht="16.5" customHeight="1" thickBot="1">
      <c r="A84" s="98" t="s">
        <v>75</v>
      </c>
      <c r="B84" s="99">
        <f t="shared" si="6"/>
        <v>200</v>
      </c>
      <c r="C84" s="99" t="s">
        <v>3</v>
      </c>
      <c r="D84" s="99">
        <f t="shared" si="7"/>
        <v>150</v>
      </c>
      <c r="E84" s="99" t="s">
        <v>3</v>
      </c>
      <c r="F84" s="100">
        <f t="shared" si="8"/>
        <v>2900</v>
      </c>
      <c r="G84" s="99" t="s">
        <v>3</v>
      </c>
      <c r="H84" s="99">
        <v>4</v>
      </c>
      <c r="I84" s="100" t="s">
        <v>58</v>
      </c>
      <c r="J84" s="122">
        <v>200</v>
      </c>
      <c r="K84" s="123">
        <v>150</v>
      </c>
      <c r="L84" s="123">
        <v>2900</v>
      </c>
      <c r="M84" s="139">
        <v>28.439740678102005</v>
      </c>
      <c r="N84" s="140">
        <v>3428.9978703750003</v>
      </c>
      <c r="O84" s="141">
        <v>38578.98734969466</v>
      </c>
      <c r="P84" s="142">
        <v>40835.664629694664</v>
      </c>
    </row>
    <row r="85" spans="1:16" s="20" customFormat="1" ht="16.5" customHeight="1" thickBot="1">
      <c r="A85" s="98" t="s">
        <v>75</v>
      </c>
      <c r="B85" s="99">
        <f t="shared" si="6"/>
        <v>200</v>
      </c>
      <c r="C85" s="99" t="s">
        <v>3</v>
      </c>
      <c r="D85" s="99">
        <f t="shared" si="7"/>
        <v>150</v>
      </c>
      <c r="E85" s="99" t="s">
        <v>3</v>
      </c>
      <c r="F85" s="100">
        <f t="shared" si="8"/>
        <v>3000</v>
      </c>
      <c r="G85" s="99" t="s">
        <v>3</v>
      </c>
      <c r="H85" s="99">
        <v>4</v>
      </c>
      <c r="I85" s="100" t="s">
        <v>58</v>
      </c>
      <c r="J85" s="124">
        <v>200</v>
      </c>
      <c r="K85" s="125">
        <v>150</v>
      </c>
      <c r="L85" s="125">
        <v>3000</v>
      </c>
      <c r="M85" s="143">
        <v>29.349036237622002</v>
      </c>
      <c r="N85" s="144">
        <v>3547.2391762500001</v>
      </c>
      <c r="O85" s="145">
        <v>39745.401770244309</v>
      </c>
      <c r="P85" s="146">
        <v>42002.079050244305</v>
      </c>
    </row>
    <row r="86" spans="1:16" s="20" customFormat="1" ht="16.5" customHeight="1" thickBot="1">
      <c r="A86" s="253" t="s">
        <v>79</v>
      </c>
      <c r="B86" s="254"/>
      <c r="C86" s="254"/>
      <c r="D86" s="254"/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254"/>
      <c r="P86" s="255"/>
    </row>
    <row r="87" spans="1:16" s="20" customFormat="1" ht="16.5" customHeight="1" thickBot="1">
      <c r="A87" s="250" t="s">
        <v>61</v>
      </c>
      <c r="B87" s="251"/>
      <c r="C87" s="251"/>
      <c r="D87" s="251"/>
      <c r="E87" s="251"/>
      <c r="F87" s="251"/>
      <c r="G87" s="251"/>
      <c r="H87" s="251"/>
      <c r="I87" s="251"/>
      <c r="J87" s="251"/>
      <c r="K87" s="251"/>
      <c r="L87" s="251"/>
      <c r="M87" s="251"/>
      <c r="N87" s="251"/>
      <c r="O87" s="251"/>
      <c r="P87" s="252"/>
    </row>
    <row r="88" spans="1:16" s="20" customFormat="1" ht="16.5" customHeight="1" thickBot="1">
      <c r="A88" s="98" t="s">
        <v>75</v>
      </c>
      <c r="B88" s="99">
        <f t="shared" ref="B88:B112" si="9">J88</f>
        <v>200</v>
      </c>
      <c r="C88" s="99" t="s">
        <v>3</v>
      </c>
      <c r="D88" s="99">
        <f t="shared" ref="D88:D112" si="10">K88</f>
        <v>200</v>
      </c>
      <c r="E88" s="99" t="s">
        <v>3</v>
      </c>
      <c r="F88" s="100">
        <f t="shared" ref="F88:F112" si="11">L88</f>
        <v>600</v>
      </c>
      <c r="G88" s="99" t="s">
        <v>3</v>
      </c>
      <c r="H88" s="99">
        <v>4</v>
      </c>
      <c r="I88" s="100" t="s">
        <v>58</v>
      </c>
      <c r="J88" s="130">
        <v>200</v>
      </c>
      <c r="K88" s="131">
        <v>200</v>
      </c>
      <c r="L88" s="131">
        <v>600</v>
      </c>
      <c r="M88" s="135">
        <v>7.4225218891420006</v>
      </c>
      <c r="N88" s="136">
        <v>778.62302100000011</v>
      </c>
      <c r="O88" s="137">
        <v>11463.802257937959</v>
      </c>
      <c r="P88" s="138">
        <v>13720.479537937959</v>
      </c>
    </row>
    <row r="89" spans="1:16" s="20" customFormat="1" ht="16.5" customHeight="1" thickBot="1">
      <c r="A89" s="98" t="s">
        <v>75</v>
      </c>
      <c r="B89" s="99">
        <f t="shared" si="9"/>
        <v>200</v>
      </c>
      <c r="C89" s="99" t="s">
        <v>3</v>
      </c>
      <c r="D89" s="99">
        <f t="shared" si="10"/>
        <v>200</v>
      </c>
      <c r="E89" s="99" t="s">
        <v>3</v>
      </c>
      <c r="F89" s="100">
        <f t="shared" si="11"/>
        <v>700</v>
      </c>
      <c r="G89" s="99" t="s">
        <v>3</v>
      </c>
      <c r="H89" s="99">
        <v>4</v>
      </c>
      <c r="I89" s="100" t="s">
        <v>58</v>
      </c>
      <c r="J89" s="122">
        <v>200</v>
      </c>
      <c r="K89" s="123">
        <v>200</v>
      </c>
      <c r="L89" s="123">
        <v>700</v>
      </c>
      <c r="M89" s="139">
        <v>8.3799914486620004</v>
      </c>
      <c r="N89" s="140">
        <v>908.39352450000001</v>
      </c>
      <c r="O89" s="141">
        <v>12746.803743367602</v>
      </c>
      <c r="P89" s="142">
        <v>15003.481023367603</v>
      </c>
    </row>
    <row r="90" spans="1:16" s="20" customFormat="1" ht="16.5" customHeight="1" thickBot="1">
      <c r="A90" s="98" t="s">
        <v>75</v>
      </c>
      <c r="B90" s="99">
        <f t="shared" si="9"/>
        <v>200</v>
      </c>
      <c r="C90" s="99" t="s">
        <v>3</v>
      </c>
      <c r="D90" s="99">
        <f t="shared" si="10"/>
        <v>200</v>
      </c>
      <c r="E90" s="99" t="s">
        <v>3</v>
      </c>
      <c r="F90" s="100">
        <f t="shared" si="11"/>
        <v>800</v>
      </c>
      <c r="G90" s="99" t="s">
        <v>3</v>
      </c>
      <c r="H90" s="99">
        <v>4</v>
      </c>
      <c r="I90" s="100" t="s">
        <v>58</v>
      </c>
      <c r="J90" s="122">
        <v>200</v>
      </c>
      <c r="K90" s="123">
        <v>200</v>
      </c>
      <c r="L90" s="123">
        <v>800</v>
      </c>
      <c r="M90" s="139">
        <v>9.3374610081820002</v>
      </c>
      <c r="N90" s="140">
        <v>1038.1640280000001</v>
      </c>
      <c r="O90" s="141">
        <v>13991.593964797245</v>
      </c>
      <c r="P90" s="142">
        <v>16248.271244797244</v>
      </c>
    </row>
    <row r="91" spans="1:16" s="20" customFormat="1" ht="16.5" customHeight="1" thickBot="1">
      <c r="A91" s="98" t="s">
        <v>75</v>
      </c>
      <c r="B91" s="99">
        <f t="shared" si="9"/>
        <v>200</v>
      </c>
      <c r="C91" s="99" t="s">
        <v>3</v>
      </c>
      <c r="D91" s="99">
        <f t="shared" si="10"/>
        <v>200</v>
      </c>
      <c r="E91" s="99" t="s">
        <v>3</v>
      </c>
      <c r="F91" s="100">
        <f t="shared" si="11"/>
        <v>900</v>
      </c>
      <c r="G91" s="99" t="s">
        <v>3</v>
      </c>
      <c r="H91" s="99">
        <v>4</v>
      </c>
      <c r="I91" s="100" t="s">
        <v>58</v>
      </c>
      <c r="J91" s="122">
        <v>200</v>
      </c>
      <c r="K91" s="123">
        <v>200</v>
      </c>
      <c r="L91" s="123">
        <v>900</v>
      </c>
      <c r="M91" s="139">
        <v>10.294930567702</v>
      </c>
      <c r="N91" s="140">
        <v>1167.9345315000003</v>
      </c>
      <c r="O91" s="141">
        <v>15236.384186226889</v>
      </c>
      <c r="P91" s="142">
        <v>17493.061466226889</v>
      </c>
    </row>
    <row r="92" spans="1:16" s="20" customFormat="1" ht="16.5" customHeight="1" thickBot="1">
      <c r="A92" s="98" t="s">
        <v>75</v>
      </c>
      <c r="B92" s="99">
        <f t="shared" si="9"/>
        <v>200</v>
      </c>
      <c r="C92" s="99" t="s">
        <v>3</v>
      </c>
      <c r="D92" s="99">
        <f t="shared" si="10"/>
        <v>200</v>
      </c>
      <c r="E92" s="99" t="s">
        <v>3</v>
      </c>
      <c r="F92" s="100">
        <f t="shared" si="11"/>
        <v>1000</v>
      </c>
      <c r="G92" s="99" t="s">
        <v>3</v>
      </c>
      <c r="H92" s="99">
        <v>4</v>
      </c>
      <c r="I92" s="100" t="s">
        <v>58</v>
      </c>
      <c r="J92" s="122">
        <v>200</v>
      </c>
      <c r="K92" s="123">
        <v>200</v>
      </c>
      <c r="L92" s="123">
        <v>1000</v>
      </c>
      <c r="M92" s="139">
        <v>11.252400127222002</v>
      </c>
      <c r="N92" s="140">
        <v>1297.7050350000002</v>
      </c>
      <c r="O92" s="141">
        <v>16547.184871656529</v>
      </c>
      <c r="P92" s="142">
        <v>18803.862151656533</v>
      </c>
    </row>
    <row r="93" spans="1:16" s="20" customFormat="1" ht="16.5" customHeight="1" thickBot="1">
      <c r="A93" s="98" t="s">
        <v>75</v>
      </c>
      <c r="B93" s="99">
        <f t="shared" si="9"/>
        <v>200</v>
      </c>
      <c r="C93" s="99" t="s">
        <v>3</v>
      </c>
      <c r="D93" s="99">
        <f t="shared" si="10"/>
        <v>200</v>
      </c>
      <c r="E93" s="99" t="s">
        <v>3</v>
      </c>
      <c r="F93" s="100">
        <f t="shared" si="11"/>
        <v>1100</v>
      </c>
      <c r="G93" s="99" t="s">
        <v>3</v>
      </c>
      <c r="H93" s="99">
        <v>4</v>
      </c>
      <c r="I93" s="100" t="s">
        <v>58</v>
      </c>
      <c r="J93" s="122">
        <v>200</v>
      </c>
      <c r="K93" s="123">
        <v>200</v>
      </c>
      <c r="L93" s="123">
        <v>1100</v>
      </c>
      <c r="M93" s="139">
        <v>12.209869686742</v>
      </c>
      <c r="N93" s="140">
        <v>1427.4755385000003</v>
      </c>
      <c r="O93" s="141">
        <v>17852.62789308617</v>
      </c>
      <c r="P93" s="142">
        <v>20109.30517308617</v>
      </c>
    </row>
    <row r="94" spans="1:16" s="20" customFormat="1" ht="16.5" customHeight="1" thickBot="1">
      <c r="A94" s="98" t="s">
        <v>75</v>
      </c>
      <c r="B94" s="99">
        <f t="shared" si="9"/>
        <v>200</v>
      </c>
      <c r="C94" s="99" t="s">
        <v>3</v>
      </c>
      <c r="D94" s="99">
        <f t="shared" si="10"/>
        <v>200</v>
      </c>
      <c r="E94" s="99" t="s">
        <v>3</v>
      </c>
      <c r="F94" s="100">
        <f t="shared" si="11"/>
        <v>1200</v>
      </c>
      <c r="G94" s="99" t="s">
        <v>3</v>
      </c>
      <c r="H94" s="99">
        <v>4</v>
      </c>
      <c r="I94" s="100" t="s">
        <v>58</v>
      </c>
      <c r="J94" s="122">
        <v>200</v>
      </c>
      <c r="K94" s="123">
        <v>200</v>
      </c>
      <c r="L94" s="123">
        <v>1200</v>
      </c>
      <c r="M94" s="139">
        <v>13.167339246261999</v>
      </c>
      <c r="N94" s="140">
        <v>1557.2460420000002</v>
      </c>
      <c r="O94" s="141">
        <v>19150.878212687814</v>
      </c>
      <c r="P94" s="142">
        <v>21407.555492687818</v>
      </c>
    </row>
    <row r="95" spans="1:16" s="20" customFormat="1" ht="16.5" customHeight="1" thickBot="1">
      <c r="A95" s="98" t="s">
        <v>75</v>
      </c>
      <c r="B95" s="99">
        <f t="shared" si="9"/>
        <v>200</v>
      </c>
      <c r="C95" s="99" t="s">
        <v>3</v>
      </c>
      <c r="D95" s="99">
        <f t="shared" si="10"/>
        <v>200</v>
      </c>
      <c r="E95" s="99" t="s">
        <v>3</v>
      </c>
      <c r="F95" s="100">
        <f t="shared" si="11"/>
        <v>1300</v>
      </c>
      <c r="G95" s="99" t="s">
        <v>3</v>
      </c>
      <c r="H95" s="99">
        <v>4</v>
      </c>
      <c r="I95" s="100" t="s">
        <v>58</v>
      </c>
      <c r="J95" s="122">
        <v>200</v>
      </c>
      <c r="K95" s="123">
        <v>200</v>
      </c>
      <c r="L95" s="123">
        <v>1300</v>
      </c>
      <c r="M95" s="139">
        <v>14.124808805782003</v>
      </c>
      <c r="N95" s="140">
        <v>1687.0165455000003</v>
      </c>
      <c r="O95" s="141">
        <v>20436.406898117461</v>
      </c>
      <c r="P95" s="142">
        <v>22693.084178117457</v>
      </c>
    </row>
    <row r="96" spans="1:16" s="20" customFormat="1" ht="16.5" customHeight="1" thickBot="1">
      <c r="A96" s="98" t="s">
        <v>75</v>
      </c>
      <c r="B96" s="99">
        <f t="shared" si="9"/>
        <v>200</v>
      </c>
      <c r="C96" s="99" t="s">
        <v>3</v>
      </c>
      <c r="D96" s="99">
        <f t="shared" si="10"/>
        <v>200</v>
      </c>
      <c r="E96" s="99" t="s">
        <v>3</v>
      </c>
      <c r="F96" s="100">
        <f t="shared" si="11"/>
        <v>1400</v>
      </c>
      <c r="G96" s="99" t="s">
        <v>3</v>
      </c>
      <c r="H96" s="99">
        <v>4</v>
      </c>
      <c r="I96" s="100" t="s">
        <v>58</v>
      </c>
      <c r="J96" s="122">
        <v>200</v>
      </c>
      <c r="K96" s="123">
        <v>200</v>
      </c>
      <c r="L96" s="123">
        <v>1400</v>
      </c>
      <c r="M96" s="139">
        <v>15.082278365302002</v>
      </c>
      <c r="N96" s="140">
        <v>1816.787049</v>
      </c>
      <c r="O96" s="141">
        <v>21681.197119547101</v>
      </c>
      <c r="P96" s="142">
        <v>23937.874399547105</v>
      </c>
    </row>
    <row r="97" spans="1:16" s="20" customFormat="1" ht="16.5" customHeight="1" thickBot="1">
      <c r="A97" s="98" t="s">
        <v>75</v>
      </c>
      <c r="B97" s="99">
        <f t="shared" si="9"/>
        <v>200</v>
      </c>
      <c r="C97" s="99" t="s">
        <v>3</v>
      </c>
      <c r="D97" s="99">
        <f t="shared" si="10"/>
        <v>200</v>
      </c>
      <c r="E97" s="99" t="s">
        <v>3</v>
      </c>
      <c r="F97" s="100">
        <f t="shared" si="11"/>
        <v>1500</v>
      </c>
      <c r="G97" s="99" t="s">
        <v>3</v>
      </c>
      <c r="H97" s="99">
        <v>4</v>
      </c>
      <c r="I97" s="100" t="s">
        <v>58</v>
      </c>
      <c r="J97" s="122">
        <v>200</v>
      </c>
      <c r="K97" s="123">
        <v>200</v>
      </c>
      <c r="L97" s="123">
        <v>1500</v>
      </c>
      <c r="M97" s="139">
        <v>16.567346424821999</v>
      </c>
      <c r="N97" s="140">
        <v>1946.5575525000004</v>
      </c>
      <c r="O97" s="141">
        <v>23540.9218347686</v>
      </c>
      <c r="P97" s="142">
        <v>25797.599114768596</v>
      </c>
    </row>
    <row r="98" spans="1:16" s="20" customFormat="1" ht="16.5" customHeight="1" thickBot="1">
      <c r="A98" s="98" t="s">
        <v>75</v>
      </c>
      <c r="B98" s="99">
        <f t="shared" si="9"/>
        <v>200</v>
      </c>
      <c r="C98" s="99" t="s">
        <v>3</v>
      </c>
      <c r="D98" s="99">
        <f t="shared" si="10"/>
        <v>200</v>
      </c>
      <c r="E98" s="99" t="s">
        <v>3</v>
      </c>
      <c r="F98" s="100">
        <f t="shared" si="11"/>
        <v>1600</v>
      </c>
      <c r="G98" s="99" t="s">
        <v>3</v>
      </c>
      <c r="H98" s="99">
        <v>4</v>
      </c>
      <c r="I98" s="100" t="s">
        <v>58</v>
      </c>
      <c r="J98" s="122">
        <v>200</v>
      </c>
      <c r="K98" s="123">
        <v>200</v>
      </c>
      <c r="L98" s="123">
        <v>1600</v>
      </c>
      <c r="M98" s="139">
        <v>17.524815984341998</v>
      </c>
      <c r="N98" s="140">
        <v>2076.3280560000003</v>
      </c>
      <c r="O98" s="141">
        <v>24914.90252019824</v>
      </c>
      <c r="P98" s="142">
        <v>27171.579800198233</v>
      </c>
    </row>
    <row r="99" spans="1:16" s="20" customFormat="1" ht="16.5" customHeight="1" thickBot="1">
      <c r="A99" s="98" t="s">
        <v>75</v>
      </c>
      <c r="B99" s="99">
        <f t="shared" si="9"/>
        <v>200</v>
      </c>
      <c r="C99" s="99" t="s">
        <v>3</v>
      </c>
      <c r="D99" s="99">
        <f t="shared" si="10"/>
        <v>200</v>
      </c>
      <c r="E99" s="99" t="s">
        <v>3</v>
      </c>
      <c r="F99" s="100">
        <f t="shared" si="11"/>
        <v>1700</v>
      </c>
      <c r="G99" s="99" t="s">
        <v>3</v>
      </c>
      <c r="H99" s="99">
        <v>4</v>
      </c>
      <c r="I99" s="100" t="s">
        <v>58</v>
      </c>
      <c r="J99" s="122">
        <v>200</v>
      </c>
      <c r="K99" s="123">
        <v>200</v>
      </c>
      <c r="L99" s="123">
        <v>1700</v>
      </c>
      <c r="M99" s="139">
        <v>18.482285543861998</v>
      </c>
      <c r="N99" s="140">
        <v>2206.0985595000002</v>
      </c>
      <c r="O99" s="141">
        <v>26159.692741627889</v>
      </c>
      <c r="P99" s="142">
        <v>28416.370021627885</v>
      </c>
    </row>
    <row r="100" spans="1:16" s="20" customFormat="1" ht="16.5" customHeight="1" thickBot="1">
      <c r="A100" s="98" t="s">
        <v>75</v>
      </c>
      <c r="B100" s="99">
        <f t="shared" si="9"/>
        <v>200</v>
      </c>
      <c r="C100" s="99" t="s">
        <v>3</v>
      </c>
      <c r="D100" s="99">
        <f t="shared" si="10"/>
        <v>200</v>
      </c>
      <c r="E100" s="99" t="s">
        <v>3</v>
      </c>
      <c r="F100" s="100">
        <f t="shared" si="11"/>
        <v>1800</v>
      </c>
      <c r="G100" s="99" t="s">
        <v>3</v>
      </c>
      <c r="H100" s="99">
        <v>4</v>
      </c>
      <c r="I100" s="100" t="s">
        <v>58</v>
      </c>
      <c r="J100" s="122">
        <v>200</v>
      </c>
      <c r="K100" s="123">
        <v>200</v>
      </c>
      <c r="L100" s="123">
        <v>1800</v>
      </c>
      <c r="M100" s="139">
        <v>19.439755103382002</v>
      </c>
      <c r="N100" s="140">
        <v>2335.8690630000006</v>
      </c>
      <c r="O100" s="141">
        <v>27404.482963057526</v>
      </c>
      <c r="P100" s="142">
        <v>29661.160243057526</v>
      </c>
    </row>
    <row r="101" spans="1:16" s="20" customFormat="1" ht="16.5" customHeight="1" thickBot="1">
      <c r="A101" s="98" t="s">
        <v>75</v>
      </c>
      <c r="B101" s="99">
        <f t="shared" si="9"/>
        <v>200</v>
      </c>
      <c r="C101" s="99" t="s">
        <v>3</v>
      </c>
      <c r="D101" s="99">
        <f t="shared" si="10"/>
        <v>200</v>
      </c>
      <c r="E101" s="99" t="s">
        <v>3</v>
      </c>
      <c r="F101" s="100">
        <f t="shared" si="11"/>
        <v>1900</v>
      </c>
      <c r="G101" s="99" t="s">
        <v>3</v>
      </c>
      <c r="H101" s="99">
        <v>4</v>
      </c>
      <c r="I101" s="100" t="s">
        <v>58</v>
      </c>
      <c r="J101" s="122">
        <v>200</v>
      </c>
      <c r="K101" s="123">
        <v>200</v>
      </c>
      <c r="L101" s="123">
        <v>1900</v>
      </c>
      <c r="M101" s="139">
        <v>20.397224662902001</v>
      </c>
      <c r="N101" s="140">
        <v>2465.6395665</v>
      </c>
      <c r="O101" s="141">
        <v>28687.484448487168</v>
      </c>
      <c r="P101" s="142">
        <v>30944.161728487172</v>
      </c>
    </row>
    <row r="102" spans="1:16" s="20" customFormat="1" ht="16.5" customHeight="1" thickBot="1">
      <c r="A102" s="98" t="s">
        <v>75</v>
      </c>
      <c r="B102" s="99">
        <f t="shared" si="9"/>
        <v>200</v>
      </c>
      <c r="C102" s="99" t="s">
        <v>3</v>
      </c>
      <c r="D102" s="99">
        <f t="shared" si="10"/>
        <v>200</v>
      </c>
      <c r="E102" s="99" t="s">
        <v>3</v>
      </c>
      <c r="F102" s="100">
        <f t="shared" si="11"/>
        <v>2000</v>
      </c>
      <c r="G102" s="99" t="s">
        <v>3</v>
      </c>
      <c r="H102" s="99">
        <v>4</v>
      </c>
      <c r="I102" s="100" t="s">
        <v>58</v>
      </c>
      <c r="J102" s="122">
        <v>200</v>
      </c>
      <c r="K102" s="123">
        <v>200</v>
      </c>
      <c r="L102" s="123">
        <v>2000</v>
      </c>
      <c r="M102" s="139">
        <v>21.354694222422005</v>
      </c>
      <c r="N102" s="140">
        <v>2595.4100700000004</v>
      </c>
      <c r="O102" s="141">
        <v>30013.533968088806</v>
      </c>
      <c r="P102" s="142">
        <v>32270.211248088814</v>
      </c>
    </row>
    <row r="103" spans="1:16" s="20" customFormat="1" ht="16.5" customHeight="1" thickBot="1">
      <c r="A103" s="98" t="s">
        <v>75</v>
      </c>
      <c r="B103" s="99">
        <f t="shared" si="9"/>
        <v>200</v>
      </c>
      <c r="C103" s="99" t="s">
        <v>3</v>
      </c>
      <c r="D103" s="99">
        <f t="shared" si="10"/>
        <v>200</v>
      </c>
      <c r="E103" s="99" t="s">
        <v>3</v>
      </c>
      <c r="F103" s="100">
        <f t="shared" si="11"/>
        <v>2100</v>
      </c>
      <c r="G103" s="99" t="s">
        <v>3</v>
      </c>
      <c r="H103" s="99">
        <v>4</v>
      </c>
      <c r="I103" s="100" t="s">
        <v>58</v>
      </c>
      <c r="J103" s="122">
        <v>200</v>
      </c>
      <c r="K103" s="123">
        <v>200</v>
      </c>
      <c r="L103" s="123">
        <v>2100</v>
      </c>
      <c r="M103" s="139">
        <v>22.312163781942004</v>
      </c>
      <c r="N103" s="140">
        <v>2725.1805735000007</v>
      </c>
      <c r="O103" s="141">
        <v>31286.123389518456</v>
      </c>
      <c r="P103" s="142">
        <v>33542.800669518452</v>
      </c>
    </row>
    <row r="104" spans="1:16" s="20" customFormat="1" ht="16.5" customHeight="1" thickBot="1">
      <c r="A104" s="98" t="s">
        <v>75</v>
      </c>
      <c r="B104" s="99">
        <f t="shared" si="9"/>
        <v>200</v>
      </c>
      <c r="C104" s="99" t="s">
        <v>3</v>
      </c>
      <c r="D104" s="99">
        <f t="shared" si="10"/>
        <v>200</v>
      </c>
      <c r="E104" s="99" t="s">
        <v>3</v>
      </c>
      <c r="F104" s="100">
        <f t="shared" si="11"/>
        <v>2200</v>
      </c>
      <c r="G104" s="99" t="s">
        <v>3</v>
      </c>
      <c r="H104" s="99">
        <v>4</v>
      </c>
      <c r="I104" s="100" t="s">
        <v>58</v>
      </c>
      <c r="J104" s="122">
        <v>200</v>
      </c>
      <c r="K104" s="123">
        <v>200</v>
      </c>
      <c r="L104" s="123">
        <v>2200</v>
      </c>
      <c r="M104" s="139">
        <v>23.269633341461997</v>
      </c>
      <c r="N104" s="140">
        <v>2854.9510770000006</v>
      </c>
      <c r="O104" s="141">
        <v>32569.124874948084</v>
      </c>
      <c r="P104" s="142">
        <v>34825.802154948084</v>
      </c>
    </row>
    <row r="105" spans="1:16" s="20" customFormat="1" ht="16.5" customHeight="1" thickBot="1">
      <c r="A105" s="98" t="s">
        <v>75</v>
      </c>
      <c r="B105" s="99">
        <f t="shared" si="9"/>
        <v>200</v>
      </c>
      <c r="C105" s="99" t="s">
        <v>3</v>
      </c>
      <c r="D105" s="99">
        <f t="shared" si="10"/>
        <v>200</v>
      </c>
      <c r="E105" s="99" t="s">
        <v>3</v>
      </c>
      <c r="F105" s="100">
        <f t="shared" si="11"/>
        <v>2300</v>
      </c>
      <c r="G105" s="99" t="s">
        <v>3</v>
      </c>
      <c r="H105" s="99">
        <v>4</v>
      </c>
      <c r="I105" s="100" t="s">
        <v>58</v>
      </c>
      <c r="J105" s="122">
        <v>200</v>
      </c>
      <c r="K105" s="123">
        <v>200</v>
      </c>
      <c r="L105" s="123">
        <v>2300</v>
      </c>
      <c r="M105" s="139">
        <v>24.227102900981997</v>
      </c>
      <c r="N105" s="140">
        <v>2984.7215805000001</v>
      </c>
      <c r="O105" s="141">
        <v>33813.915096377728</v>
      </c>
      <c r="P105" s="142">
        <v>36070.592376377725</v>
      </c>
    </row>
    <row r="106" spans="1:16" s="20" customFormat="1" ht="16.5" customHeight="1" thickBot="1">
      <c r="A106" s="98" t="s">
        <v>75</v>
      </c>
      <c r="B106" s="99">
        <f t="shared" si="9"/>
        <v>200</v>
      </c>
      <c r="C106" s="99" t="s">
        <v>3</v>
      </c>
      <c r="D106" s="99">
        <f t="shared" si="10"/>
        <v>200</v>
      </c>
      <c r="E106" s="99" t="s">
        <v>3</v>
      </c>
      <c r="F106" s="100">
        <f t="shared" si="11"/>
        <v>2400</v>
      </c>
      <c r="G106" s="99" t="s">
        <v>3</v>
      </c>
      <c r="H106" s="99">
        <v>4</v>
      </c>
      <c r="I106" s="100" t="s">
        <v>58</v>
      </c>
      <c r="J106" s="122">
        <v>200</v>
      </c>
      <c r="K106" s="123">
        <v>200</v>
      </c>
      <c r="L106" s="123">
        <v>2400</v>
      </c>
      <c r="M106" s="139">
        <v>25.184572460502004</v>
      </c>
      <c r="N106" s="140">
        <v>3114.4920840000004</v>
      </c>
      <c r="O106" s="141">
        <v>35058.705317807377</v>
      </c>
      <c r="P106" s="142">
        <v>37315.382597807373</v>
      </c>
    </row>
    <row r="107" spans="1:16" s="20" customFormat="1" ht="16.5" customHeight="1" thickBot="1">
      <c r="A107" s="98" t="s">
        <v>75</v>
      </c>
      <c r="B107" s="99">
        <f t="shared" si="9"/>
        <v>200</v>
      </c>
      <c r="C107" s="99" t="s">
        <v>3</v>
      </c>
      <c r="D107" s="99">
        <f t="shared" si="10"/>
        <v>200</v>
      </c>
      <c r="E107" s="99" t="s">
        <v>3</v>
      </c>
      <c r="F107" s="100">
        <f t="shared" si="11"/>
        <v>2500</v>
      </c>
      <c r="G107" s="99" t="s">
        <v>3</v>
      </c>
      <c r="H107" s="99">
        <v>4</v>
      </c>
      <c r="I107" s="100" t="s">
        <v>58</v>
      </c>
      <c r="J107" s="122">
        <v>200</v>
      </c>
      <c r="K107" s="123">
        <v>200</v>
      </c>
      <c r="L107" s="123">
        <v>2500</v>
      </c>
      <c r="M107" s="139">
        <v>26.669640520022003</v>
      </c>
      <c r="N107" s="140">
        <v>3244.2625875000003</v>
      </c>
      <c r="O107" s="141">
        <v>36858.080497028874</v>
      </c>
      <c r="P107" s="142">
        <v>39114.75777702887</v>
      </c>
    </row>
    <row r="108" spans="1:16" s="20" customFormat="1" ht="16.5" customHeight="1" thickBot="1">
      <c r="A108" s="98" t="s">
        <v>75</v>
      </c>
      <c r="B108" s="99">
        <f t="shared" si="9"/>
        <v>200</v>
      </c>
      <c r="C108" s="99" t="s">
        <v>3</v>
      </c>
      <c r="D108" s="99">
        <f t="shared" si="10"/>
        <v>200</v>
      </c>
      <c r="E108" s="99" t="s">
        <v>3</v>
      </c>
      <c r="F108" s="100">
        <f t="shared" si="11"/>
        <v>2600</v>
      </c>
      <c r="G108" s="99" t="s">
        <v>3</v>
      </c>
      <c r="H108" s="99">
        <v>4</v>
      </c>
      <c r="I108" s="100" t="s">
        <v>58</v>
      </c>
      <c r="J108" s="122">
        <v>200</v>
      </c>
      <c r="K108" s="123">
        <v>200</v>
      </c>
      <c r="L108" s="123">
        <v>2600</v>
      </c>
      <c r="M108" s="139">
        <v>27.627110079542003</v>
      </c>
      <c r="N108" s="140">
        <v>3374.0330910000007</v>
      </c>
      <c r="O108" s="141">
        <v>38130.669918458523</v>
      </c>
      <c r="P108" s="142">
        <v>40387.347198458527</v>
      </c>
    </row>
    <row r="109" spans="1:16" s="20" customFormat="1" ht="16.5" customHeight="1" thickBot="1">
      <c r="A109" s="98" t="s">
        <v>75</v>
      </c>
      <c r="B109" s="99">
        <f t="shared" si="9"/>
        <v>200</v>
      </c>
      <c r="C109" s="99" t="s">
        <v>3</v>
      </c>
      <c r="D109" s="99">
        <f t="shared" si="10"/>
        <v>200</v>
      </c>
      <c r="E109" s="99" t="s">
        <v>3</v>
      </c>
      <c r="F109" s="100">
        <f t="shared" si="11"/>
        <v>2700</v>
      </c>
      <c r="G109" s="99" t="s">
        <v>3</v>
      </c>
      <c r="H109" s="99">
        <v>4</v>
      </c>
      <c r="I109" s="100" t="s">
        <v>58</v>
      </c>
      <c r="J109" s="122">
        <v>200</v>
      </c>
      <c r="K109" s="123">
        <v>200</v>
      </c>
      <c r="L109" s="123">
        <v>2700</v>
      </c>
      <c r="M109" s="139">
        <v>28.584579639062</v>
      </c>
      <c r="N109" s="140">
        <v>3503.8035945000006</v>
      </c>
      <c r="O109" s="141">
        <v>39428.920238060156</v>
      </c>
      <c r="P109" s="142">
        <v>41685.597518060153</v>
      </c>
    </row>
    <row r="110" spans="1:16" s="20" customFormat="1" ht="16.5" customHeight="1" thickBot="1">
      <c r="A110" s="98" t="s">
        <v>75</v>
      </c>
      <c r="B110" s="99">
        <f t="shared" si="9"/>
        <v>200</v>
      </c>
      <c r="C110" s="99" t="s">
        <v>3</v>
      </c>
      <c r="D110" s="99">
        <f t="shared" si="10"/>
        <v>200</v>
      </c>
      <c r="E110" s="99" t="s">
        <v>3</v>
      </c>
      <c r="F110" s="100">
        <f t="shared" si="11"/>
        <v>2800</v>
      </c>
      <c r="G110" s="99" t="s">
        <v>3</v>
      </c>
      <c r="H110" s="99">
        <v>4</v>
      </c>
      <c r="I110" s="100" t="s">
        <v>58</v>
      </c>
      <c r="J110" s="122">
        <v>200</v>
      </c>
      <c r="K110" s="123">
        <v>200</v>
      </c>
      <c r="L110" s="123">
        <v>2800</v>
      </c>
      <c r="M110" s="139">
        <v>29.542049198582003</v>
      </c>
      <c r="N110" s="140">
        <v>3633.574098</v>
      </c>
      <c r="O110" s="141">
        <v>40711.921723489802</v>
      </c>
      <c r="P110" s="142">
        <v>42968.599003489799</v>
      </c>
    </row>
    <row r="111" spans="1:16" s="20" customFormat="1" ht="16.5" customHeight="1" thickBot="1">
      <c r="A111" s="98" t="s">
        <v>75</v>
      </c>
      <c r="B111" s="99">
        <f t="shared" si="9"/>
        <v>200</v>
      </c>
      <c r="C111" s="99" t="s">
        <v>3</v>
      </c>
      <c r="D111" s="99">
        <f t="shared" si="10"/>
        <v>200</v>
      </c>
      <c r="E111" s="99" t="s">
        <v>3</v>
      </c>
      <c r="F111" s="100">
        <f t="shared" si="11"/>
        <v>2900</v>
      </c>
      <c r="G111" s="99" t="s">
        <v>3</v>
      </c>
      <c r="H111" s="99">
        <v>4</v>
      </c>
      <c r="I111" s="100" t="s">
        <v>58</v>
      </c>
      <c r="J111" s="122">
        <v>200</v>
      </c>
      <c r="K111" s="123">
        <v>200</v>
      </c>
      <c r="L111" s="123">
        <v>2900</v>
      </c>
      <c r="M111" s="139">
        <v>30.499518758102003</v>
      </c>
      <c r="N111" s="140">
        <v>3763.3446015000004</v>
      </c>
      <c r="O111" s="141">
        <v>41956.711944919436</v>
      </c>
      <c r="P111" s="142">
        <v>44213.389224919447</v>
      </c>
    </row>
    <row r="112" spans="1:16" s="20" customFormat="1" ht="16.5" customHeight="1" thickBot="1">
      <c r="A112" s="98" t="s">
        <v>75</v>
      </c>
      <c r="B112" s="99">
        <f t="shared" si="9"/>
        <v>200</v>
      </c>
      <c r="C112" s="99" t="s">
        <v>3</v>
      </c>
      <c r="D112" s="99">
        <f t="shared" si="10"/>
        <v>200</v>
      </c>
      <c r="E112" s="99" t="s">
        <v>3</v>
      </c>
      <c r="F112" s="100">
        <f t="shared" si="11"/>
        <v>3000</v>
      </c>
      <c r="G112" s="99" t="s">
        <v>3</v>
      </c>
      <c r="H112" s="99">
        <v>4</v>
      </c>
      <c r="I112" s="100" t="s">
        <v>58</v>
      </c>
      <c r="J112" s="124">
        <v>200</v>
      </c>
      <c r="K112" s="125">
        <v>200</v>
      </c>
      <c r="L112" s="125">
        <v>3000</v>
      </c>
      <c r="M112" s="143">
        <v>31.456988317621999</v>
      </c>
      <c r="N112" s="144">
        <v>3893.1151050000008</v>
      </c>
      <c r="O112" s="145">
        <v>43226.774166349089</v>
      </c>
      <c r="P112" s="146">
        <v>45483.451446349085</v>
      </c>
    </row>
    <row r="113" spans="1:16" s="20" customFormat="1" ht="16.5" customHeight="1" thickBot="1">
      <c r="A113" s="253" t="s">
        <v>79</v>
      </c>
      <c r="B113" s="254"/>
      <c r="C113" s="254"/>
      <c r="D113" s="254"/>
      <c r="E113" s="254"/>
      <c r="F113" s="254"/>
      <c r="G113" s="254"/>
      <c r="H113" s="254"/>
      <c r="I113" s="254"/>
      <c r="J113" s="254"/>
      <c r="K113" s="254"/>
      <c r="L113" s="254"/>
      <c r="M113" s="254"/>
      <c r="N113" s="254"/>
      <c r="O113" s="254"/>
      <c r="P113" s="255"/>
    </row>
    <row r="114" spans="1:16" s="20" customFormat="1" ht="16.5" thickBot="1">
      <c r="A114" s="250" t="s">
        <v>82</v>
      </c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2"/>
    </row>
    <row r="115" spans="1:16" s="20" customFormat="1" ht="16.5" thickBot="1">
      <c r="A115" s="98" t="s">
        <v>75</v>
      </c>
      <c r="B115" s="99">
        <f t="shared" ref="B115:B139" si="12">J115</f>
        <v>200</v>
      </c>
      <c r="C115" s="99" t="s">
        <v>3</v>
      </c>
      <c r="D115" s="99">
        <f t="shared" ref="D115:D139" si="13">K115</f>
        <v>200</v>
      </c>
      <c r="E115" s="99" t="s">
        <v>3</v>
      </c>
      <c r="F115" s="100">
        <f t="shared" ref="F115:F139" si="14">L115</f>
        <v>600</v>
      </c>
      <c r="G115" s="99" t="s">
        <v>3</v>
      </c>
      <c r="H115" s="99">
        <v>6</v>
      </c>
      <c r="I115" s="100" t="s">
        <v>59</v>
      </c>
      <c r="J115" s="130">
        <v>200</v>
      </c>
      <c r="K115" s="131">
        <v>200</v>
      </c>
      <c r="L115" s="131">
        <v>600</v>
      </c>
      <c r="M115" s="135">
        <v>7.8363635337130004</v>
      </c>
      <c r="N115" s="147">
        <v>1038.1640280000001</v>
      </c>
      <c r="O115" s="137">
        <v>13207.514831728617</v>
      </c>
      <c r="P115" s="138">
        <v>15464.192111728618</v>
      </c>
    </row>
    <row r="116" spans="1:16" s="20" customFormat="1" ht="16.5" thickBot="1">
      <c r="A116" s="98" t="s">
        <v>75</v>
      </c>
      <c r="B116" s="99">
        <f t="shared" si="12"/>
        <v>200</v>
      </c>
      <c r="C116" s="99" t="s">
        <v>3</v>
      </c>
      <c r="D116" s="99">
        <f t="shared" si="13"/>
        <v>200</v>
      </c>
      <c r="E116" s="99" t="s">
        <v>3</v>
      </c>
      <c r="F116" s="100">
        <f t="shared" si="14"/>
        <v>700</v>
      </c>
      <c r="G116" s="99" t="s">
        <v>3</v>
      </c>
      <c r="H116" s="99">
        <v>6</v>
      </c>
      <c r="I116" s="100" t="s">
        <v>59</v>
      </c>
      <c r="J116" s="122">
        <v>200</v>
      </c>
      <c r="K116" s="123">
        <v>200</v>
      </c>
      <c r="L116" s="123">
        <v>700</v>
      </c>
      <c r="M116" s="139">
        <v>8.9190778729930003</v>
      </c>
      <c r="N116" s="148">
        <v>1211.1913660000002</v>
      </c>
      <c r="O116" s="141">
        <v>14778.608677568231</v>
      </c>
      <c r="P116" s="142">
        <v>17035.285957568231</v>
      </c>
    </row>
    <row r="117" spans="1:16" s="20" customFormat="1" ht="16.5" thickBot="1">
      <c r="A117" s="98" t="s">
        <v>75</v>
      </c>
      <c r="B117" s="99">
        <f t="shared" si="12"/>
        <v>200</v>
      </c>
      <c r="C117" s="99" t="s">
        <v>3</v>
      </c>
      <c r="D117" s="99">
        <f t="shared" si="13"/>
        <v>200</v>
      </c>
      <c r="E117" s="99" t="s">
        <v>3</v>
      </c>
      <c r="F117" s="100">
        <f t="shared" si="14"/>
        <v>800</v>
      </c>
      <c r="G117" s="99" t="s">
        <v>3</v>
      </c>
      <c r="H117" s="99">
        <v>6</v>
      </c>
      <c r="I117" s="100" t="s">
        <v>59</v>
      </c>
      <c r="J117" s="122">
        <v>200</v>
      </c>
      <c r="K117" s="123">
        <v>200</v>
      </c>
      <c r="L117" s="123">
        <v>800</v>
      </c>
      <c r="M117" s="139">
        <v>10.001792212272999</v>
      </c>
      <c r="N117" s="148">
        <v>1384.2187040000003</v>
      </c>
      <c r="O117" s="141">
        <v>16311.491259407847</v>
      </c>
      <c r="P117" s="142">
        <v>18568.168539407849</v>
      </c>
    </row>
    <row r="118" spans="1:16" s="20" customFormat="1" ht="16.5" thickBot="1">
      <c r="A118" s="98" t="s">
        <v>75</v>
      </c>
      <c r="B118" s="99">
        <f t="shared" si="12"/>
        <v>200</v>
      </c>
      <c r="C118" s="99" t="s">
        <v>3</v>
      </c>
      <c r="D118" s="99">
        <f t="shared" si="13"/>
        <v>200</v>
      </c>
      <c r="E118" s="99" t="s">
        <v>3</v>
      </c>
      <c r="F118" s="100">
        <f t="shared" si="14"/>
        <v>900</v>
      </c>
      <c r="G118" s="99" t="s">
        <v>3</v>
      </c>
      <c r="H118" s="99">
        <v>6</v>
      </c>
      <c r="I118" s="100" t="s">
        <v>59</v>
      </c>
      <c r="J118" s="122">
        <v>200</v>
      </c>
      <c r="K118" s="123">
        <v>200</v>
      </c>
      <c r="L118" s="123">
        <v>900</v>
      </c>
      <c r="M118" s="139">
        <v>11.084506551552998</v>
      </c>
      <c r="N118" s="148">
        <v>1557.2460420000002</v>
      </c>
      <c r="O118" s="141">
        <v>17844.373841247467</v>
      </c>
      <c r="P118" s="142">
        <v>20101.051121247463</v>
      </c>
    </row>
    <row r="119" spans="1:16" s="20" customFormat="1" ht="16.5" thickBot="1">
      <c r="A119" s="98" t="s">
        <v>75</v>
      </c>
      <c r="B119" s="99">
        <f t="shared" si="12"/>
        <v>200</v>
      </c>
      <c r="C119" s="99" t="s">
        <v>3</v>
      </c>
      <c r="D119" s="99">
        <f t="shared" si="13"/>
        <v>200</v>
      </c>
      <c r="E119" s="99" t="s">
        <v>3</v>
      </c>
      <c r="F119" s="100">
        <f t="shared" si="14"/>
        <v>1000</v>
      </c>
      <c r="G119" s="99" t="s">
        <v>3</v>
      </c>
      <c r="H119" s="99">
        <v>6</v>
      </c>
      <c r="I119" s="100" t="s">
        <v>59</v>
      </c>
      <c r="J119" s="122">
        <v>200</v>
      </c>
      <c r="K119" s="123">
        <v>200</v>
      </c>
      <c r="L119" s="123">
        <v>1000</v>
      </c>
      <c r="M119" s="139">
        <v>12.167220890833001</v>
      </c>
      <c r="N119" s="148">
        <v>1730.2733800000003</v>
      </c>
      <c r="O119" s="141">
        <v>19443.26688708708</v>
      </c>
      <c r="P119" s="142">
        <v>21699.94416708708</v>
      </c>
    </row>
    <row r="120" spans="1:16" s="20" customFormat="1" ht="16.5" thickBot="1">
      <c r="A120" s="98" t="s">
        <v>75</v>
      </c>
      <c r="B120" s="99">
        <f t="shared" si="12"/>
        <v>200</v>
      </c>
      <c r="C120" s="99" t="s">
        <v>3</v>
      </c>
      <c r="D120" s="99">
        <f t="shared" si="13"/>
        <v>200</v>
      </c>
      <c r="E120" s="99" t="s">
        <v>3</v>
      </c>
      <c r="F120" s="100">
        <f t="shared" si="14"/>
        <v>1100</v>
      </c>
      <c r="G120" s="99" t="s">
        <v>3</v>
      </c>
      <c r="H120" s="99">
        <v>6</v>
      </c>
      <c r="I120" s="100" t="s">
        <v>59</v>
      </c>
      <c r="J120" s="122">
        <v>200</v>
      </c>
      <c r="K120" s="123">
        <v>200</v>
      </c>
      <c r="L120" s="123">
        <v>1100</v>
      </c>
      <c r="M120" s="139">
        <v>13.249935230113</v>
      </c>
      <c r="N120" s="148">
        <v>1903.3007180000004</v>
      </c>
      <c r="O120" s="141">
        <v>21036.802268926691</v>
      </c>
      <c r="P120" s="142">
        <v>23293.479548926694</v>
      </c>
    </row>
    <row r="121" spans="1:16" s="20" customFormat="1" ht="16.5" thickBot="1">
      <c r="A121" s="98" t="s">
        <v>75</v>
      </c>
      <c r="B121" s="99">
        <f t="shared" si="12"/>
        <v>200</v>
      </c>
      <c r="C121" s="99" t="s">
        <v>3</v>
      </c>
      <c r="D121" s="99">
        <f t="shared" si="13"/>
        <v>200</v>
      </c>
      <c r="E121" s="99" t="s">
        <v>3</v>
      </c>
      <c r="F121" s="100">
        <f t="shared" si="14"/>
        <v>1200</v>
      </c>
      <c r="G121" s="99" t="s">
        <v>3</v>
      </c>
      <c r="H121" s="99">
        <v>6</v>
      </c>
      <c r="I121" s="100" t="s">
        <v>59</v>
      </c>
      <c r="J121" s="122">
        <v>200</v>
      </c>
      <c r="K121" s="123">
        <v>200</v>
      </c>
      <c r="L121" s="123">
        <v>1200</v>
      </c>
      <c r="M121" s="139">
        <v>14.332649569393</v>
      </c>
      <c r="N121" s="148">
        <v>2076.3280560000003</v>
      </c>
      <c r="O121" s="141">
        <v>22654.929398024306</v>
      </c>
      <c r="P121" s="142">
        <v>24911.606678024309</v>
      </c>
    </row>
    <row r="122" spans="1:16" s="20" customFormat="1" ht="16.5" thickBot="1">
      <c r="A122" s="98" t="s">
        <v>75</v>
      </c>
      <c r="B122" s="99">
        <f t="shared" si="12"/>
        <v>200</v>
      </c>
      <c r="C122" s="99" t="s">
        <v>3</v>
      </c>
      <c r="D122" s="99">
        <f t="shared" si="13"/>
        <v>200</v>
      </c>
      <c r="E122" s="99" t="s">
        <v>3</v>
      </c>
      <c r="F122" s="100">
        <f t="shared" si="14"/>
        <v>1300</v>
      </c>
      <c r="G122" s="99" t="s">
        <v>3</v>
      </c>
      <c r="H122" s="99">
        <v>6</v>
      </c>
      <c r="I122" s="100" t="s">
        <v>59</v>
      </c>
      <c r="J122" s="122">
        <v>200</v>
      </c>
      <c r="K122" s="123">
        <v>200</v>
      </c>
      <c r="L122" s="123">
        <v>1300</v>
      </c>
      <c r="M122" s="139">
        <v>15.415363908673001</v>
      </c>
      <c r="N122" s="148">
        <v>2249.3553940000006</v>
      </c>
      <c r="O122" s="141">
        <v>24228.550443863922</v>
      </c>
      <c r="P122" s="142">
        <v>26485.227723863925</v>
      </c>
    </row>
    <row r="123" spans="1:16" s="20" customFormat="1" ht="16.5" thickBot="1">
      <c r="A123" s="98" t="s">
        <v>75</v>
      </c>
      <c r="B123" s="99">
        <f t="shared" si="12"/>
        <v>200</v>
      </c>
      <c r="C123" s="99" t="s">
        <v>3</v>
      </c>
      <c r="D123" s="99">
        <f t="shared" si="13"/>
        <v>200</v>
      </c>
      <c r="E123" s="99" t="s">
        <v>3</v>
      </c>
      <c r="F123" s="100">
        <f t="shared" si="14"/>
        <v>1400</v>
      </c>
      <c r="G123" s="99" t="s">
        <v>3</v>
      </c>
      <c r="H123" s="99">
        <v>6</v>
      </c>
      <c r="I123" s="100" t="s">
        <v>59</v>
      </c>
      <c r="J123" s="122">
        <v>200</v>
      </c>
      <c r="K123" s="123">
        <v>200</v>
      </c>
      <c r="L123" s="123">
        <v>1400</v>
      </c>
      <c r="M123" s="139">
        <v>16.498078247953003</v>
      </c>
      <c r="N123" s="148">
        <v>2422.3827320000005</v>
      </c>
      <c r="O123" s="141">
        <v>25761.433025703551</v>
      </c>
      <c r="P123" s="142">
        <v>28018.110305703543</v>
      </c>
    </row>
    <row r="124" spans="1:16" s="20" customFormat="1" ht="16.5" thickBot="1">
      <c r="A124" s="98" t="s">
        <v>75</v>
      </c>
      <c r="B124" s="99">
        <f t="shared" si="12"/>
        <v>200</v>
      </c>
      <c r="C124" s="99" t="s">
        <v>3</v>
      </c>
      <c r="D124" s="99">
        <f t="shared" si="13"/>
        <v>200</v>
      </c>
      <c r="E124" s="99" t="s">
        <v>3</v>
      </c>
      <c r="F124" s="100">
        <f t="shared" si="14"/>
        <v>1500</v>
      </c>
      <c r="G124" s="99" t="s">
        <v>3</v>
      </c>
      <c r="H124" s="99">
        <v>6</v>
      </c>
      <c r="I124" s="100" t="s">
        <v>59</v>
      </c>
      <c r="J124" s="122">
        <v>200</v>
      </c>
      <c r="K124" s="123">
        <v>200</v>
      </c>
      <c r="L124" s="123">
        <v>1500</v>
      </c>
      <c r="M124" s="139">
        <v>18.108391087232999</v>
      </c>
      <c r="N124" s="148">
        <v>2595.4100700000004</v>
      </c>
      <c r="O124" s="141">
        <v>27909.250101335016</v>
      </c>
      <c r="P124" s="142">
        <v>30165.927381335016</v>
      </c>
    </row>
    <row r="125" spans="1:16" s="20" customFormat="1" ht="16.5" thickBot="1">
      <c r="A125" s="98" t="s">
        <v>75</v>
      </c>
      <c r="B125" s="99">
        <f t="shared" si="12"/>
        <v>200</v>
      </c>
      <c r="C125" s="99" t="s">
        <v>3</v>
      </c>
      <c r="D125" s="99">
        <f t="shared" si="13"/>
        <v>200</v>
      </c>
      <c r="E125" s="99" t="s">
        <v>3</v>
      </c>
      <c r="F125" s="100">
        <f t="shared" si="14"/>
        <v>1600</v>
      </c>
      <c r="G125" s="99" t="s">
        <v>3</v>
      </c>
      <c r="H125" s="99">
        <v>6</v>
      </c>
      <c r="I125" s="100" t="s">
        <v>59</v>
      </c>
      <c r="J125" s="122">
        <v>200</v>
      </c>
      <c r="K125" s="123">
        <v>200</v>
      </c>
      <c r="L125" s="123">
        <v>1600</v>
      </c>
      <c r="M125" s="139">
        <v>19.191105426512998</v>
      </c>
      <c r="N125" s="148">
        <v>2768.4374080000007</v>
      </c>
      <c r="O125" s="141">
        <v>29571.323147174626</v>
      </c>
      <c r="P125" s="142">
        <v>31828.000427174618</v>
      </c>
    </row>
    <row r="126" spans="1:16" s="20" customFormat="1" ht="16.5" thickBot="1">
      <c r="A126" s="98" t="s">
        <v>75</v>
      </c>
      <c r="B126" s="99">
        <f t="shared" si="12"/>
        <v>200</v>
      </c>
      <c r="C126" s="99" t="s">
        <v>3</v>
      </c>
      <c r="D126" s="99">
        <f t="shared" si="13"/>
        <v>200</v>
      </c>
      <c r="E126" s="99" t="s">
        <v>3</v>
      </c>
      <c r="F126" s="100">
        <f t="shared" si="14"/>
        <v>1700</v>
      </c>
      <c r="G126" s="99" t="s">
        <v>3</v>
      </c>
      <c r="H126" s="99">
        <v>6</v>
      </c>
      <c r="I126" s="100" t="s">
        <v>59</v>
      </c>
      <c r="J126" s="122">
        <v>200</v>
      </c>
      <c r="K126" s="123">
        <v>200</v>
      </c>
      <c r="L126" s="123">
        <v>1700</v>
      </c>
      <c r="M126" s="139">
        <v>20.273819765793</v>
      </c>
      <c r="N126" s="148">
        <v>2941.4647460000006</v>
      </c>
      <c r="O126" s="141">
        <v>31104.205729014251</v>
      </c>
      <c r="P126" s="142">
        <v>33360.883009014244</v>
      </c>
    </row>
    <row r="127" spans="1:16" s="20" customFormat="1" ht="16.5" thickBot="1">
      <c r="A127" s="98" t="s">
        <v>75</v>
      </c>
      <c r="B127" s="99">
        <f t="shared" si="12"/>
        <v>200</v>
      </c>
      <c r="C127" s="99" t="s">
        <v>3</v>
      </c>
      <c r="D127" s="99">
        <f t="shared" si="13"/>
        <v>200</v>
      </c>
      <c r="E127" s="99" t="s">
        <v>3</v>
      </c>
      <c r="F127" s="100">
        <f t="shared" si="14"/>
        <v>1800</v>
      </c>
      <c r="G127" s="99" t="s">
        <v>3</v>
      </c>
      <c r="H127" s="99">
        <v>6</v>
      </c>
      <c r="I127" s="100" t="s">
        <v>59</v>
      </c>
      <c r="J127" s="122">
        <v>200</v>
      </c>
      <c r="K127" s="123">
        <v>200</v>
      </c>
      <c r="L127" s="123">
        <v>1800</v>
      </c>
      <c r="M127" s="139">
        <v>21.356534105073003</v>
      </c>
      <c r="N127" s="148">
        <v>3114.4920840000004</v>
      </c>
      <c r="O127" s="141">
        <v>32637.088310853862</v>
      </c>
      <c r="P127" s="142">
        <v>34893.765590853858</v>
      </c>
    </row>
    <row r="128" spans="1:16" s="20" customFormat="1" ht="16.5" thickBot="1">
      <c r="A128" s="98" t="s">
        <v>75</v>
      </c>
      <c r="B128" s="99">
        <f t="shared" si="12"/>
        <v>200</v>
      </c>
      <c r="C128" s="99" t="s">
        <v>3</v>
      </c>
      <c r="D128" s="99">
        <f t="shared" si="13"/>
        <v>200</v>
      </c>
      <c r="E128" s="99" t="s">
        <v>3</v>
      </c>
      <c r="F128" s="100">
        <f t="shared" si="14"/>
        <v>1900</v>
      </c>
      <c r="G128" s="99" t="s">
        <v>3</v>
      </c>
      <c r="H128" s="99">
        <v>6</v>
      </c>
      <c r="I128" s="100" t="s">
        <v>59</v>
      </c>
      <c r="J128" s="122">
        <v>200</v>
      </c>
      <c r="K128" s="123">
        <v>200</v>
      </c>
      <c r="L128" s="123">
        <v>1900</v>
      </c>
      <c r="M128" s="139">
        <v>22.439248444353002</v>
      </c>
      <c r="N128" s="148">
        <v>3287.5194220000003</v>
      </c>
      <c r="O128" s="141">
        <v>34208.182156693481</v>
      </c>
      <c r="P128" s="142">
        <v>36464.859436693478</v>
      </c>
    </row>
    <row r="129" spans="1:16" s="20" customFormat="1" ht="16.5" thickBot="1">
      <c r="A129" s="98" t="s">
        <v>75</v>
      </c>
      <c r="B129" s="99">
        <f t="shared" si="12"/>
        <v>200</v>
      </c>
      <c r="C129" s="99" t="s">
        <v>3</v>
      </c>
      <c r="D129" s="99">
        <f t="shared" si="13"/>
        <v>200</v>
      </c>
      <c r="E129" s="99" t="s">
        <v>3</v>
      </c>
      <c r="F129" s="100">
        <f t="shared" si="14"/>
        <v>2000</v>
      </c>
      <c r="G129" s="99" t="s">
        <v>3</v>
      </c>
      <c r="H129" s="99">
        <v>6</v>
      </c>
      <c r="I129" s="100" t="s">
        <v>59</v>
      </c>
      <c r="J129" s="122">
        <v>200</v>
      </c>
      <c r="K129" s="123">
        <v>200</v>
      </c>
      <c r="L129" s="123">
        <v>2000</v>
      </c>
      <c r="M129" s="139">
        <v>23.521962783633001</v>
      </c>
      <c r="N129" s="148">
        <v>3460.5467600000006</v>
      </c>
      <c r="O129" s="141">
        <v>35854.10848579109</v>
      </c>
      <c r="P129" s="142">
        <v>38110.785765791094</v>
      </c>
    </row>
    <row r="130" spans="1:16" s="20" customFormat="1" ht="16.5" thickBot="1">
      <c r="A130" s="98" t="s">
        <v>75</v>
      </c>
      <c r="B130" s="99">
        <f t="shared" si="12"/>
        <v>200</v>
      </c>
      <c r="C130" s="99" t="s">
        <v>3</v>
      </c>
      <c r="D130" s="99">
        <f t="shared" si="13"/>
        <v>200</v>
      </c>
      <c r="E130" s="99" t="s">
        <v>3</v>
      </c>
      <c r="F130" s="100">
        <f t="shared" si="14"/>
        <v>2100</v>
      </c>
      <c r="G130" s="99" t="s">
        <v>3</v>
      </c>
      <c r="H130" s="99">
        <v>6</v>
      </c>
      <c r="I130" s="100" t="s">
        <v>59</v>
      </c>
      <c r="J130" s="122">
        <v>200</v>
      </c>
      <c r="K130" s="123">
        <v>200</v>
      </c>
      <c r="L130" s="123">
        <v>2100</v>
      </c>
      <c r="M130" s="139">
        <v>24.604677122913003</v>
      </c>
      <c r="N130" s="148">
        <v>3633.574098000001</v>
      </c>
      <c r="O130" s="141">
        <v>37414.790267630706</v>
      </c>
      <c r="P130" s="142">
        <v>39671.467547630709</v>
      </c>
    </row>
    <row r="131" spans="1:16" s="20" customFormat="1" ht="16.5" thickBot="1">
      <c r="A131" s="98" t="s">
        <v>75</v>
      </c>
      <c r="B131" s="99">
        <f t="shared" si="12"/>
        <v>200</v>
      </c>
      <c r="C131" s="99" t="s">
        <v>3</v>
      </c>
      <c r="D131" s="99">
        <f t="shared" si="13"/>
        <v>200</v>
      </c>
      <c r="E131" s="99" t="s">
        <v>3</v>
      </c>
      <c r="F131" s="100">
        <f t="shared" si="14"/>
        <v>2200</v>
      </c>
      <c r="G131" s="99" t="s">
        <v>3</v>
      </c>
      <c r="H131" s="99">
        <v>6</v>
      </c>
      <c r="I131" s="100" t="s">
        <v>59</v>
      </c>
      <c r="J131" s="122">
        <v>200</v>
      </c>
      <c r="K131" s="123">
        <v>200</v>
      </c>
      <c r="L131" s="123">
        <v>2200</v>
      </c>
      <c r="M131" s="139">
        <v>25.687391462192998</v>
      </c>
      <c r="N131" s="148">
        <v>3806.6014360000008</v>
      </c>
      <c r="O131" s="141">
        <v>38985.884113470318</v>
      </c>
      <c r="P131" s="142">
        <v>41242.561393470307</v>
      </c>
    </row>
    <row r="132" spans="1:16" s="20" customFormat="1" ht="16.5" thickBot="1">
      <c r="A132" s="98" t="s">
        <v>75</v>
      </c>
      <c r="B132" s="99">
        <f t="shared" si="12"/>
        <v>200</v>
      </c>
      <c r="C132" s="99" t="s">
        <v>3</v>
      </c>
      <c r="D132" s="99">
        <f t="shared" si="13"/>
        <v>200</v>
      </c>
      <c r="E132" s="99" t="s">
        <v>3</v>
      </c>
      <c r="F132" s="100">
        <f t="shared" si="14"/>
        <v>2300</v>
      </c>
      <c r="G132" s="99" t="s">
        <v>3</v>
      </c>
      <c r="H132" s="99">
        <v>6</v>
      </c>
      <c r="I132" s="100" t="s">
        <v>59</v>
      </c>
      <c r="J132" s="122">
        <v>200</v>
      </c>
      <c r="K132" s="123">
        <v>200</v>
      </c>
      <c r="L132" s="123">
        <v>2300</v>
      </c>
      <c r="M132" s="139">
        <v>26.770105801472997</v>
      </c>
      <c r="N132" s="148">
        <v>3979.6287740000002</v>
      </c>
      <c r="O132" s="141">
        <v>40518.766695309918</v>
      </c>
      <c r="P132" s="142">
        <v>42775.443975309921</v>
      </c>
    </row>
    <row r="133" spans="1:16" s="20" customFormat="1" ht="16.5" thickBot="1">
      <c r="A133" s="98" t="s">
        <v>75</v>
      </c>
      <c r="B133" s="99">
        <f t="shared" si="12"/>
        <v>200</v>
      </c>
      <c r="C133" s="99" t="s">
        <v>3</v>
      </c>
      <c r="D133" s="99">
        <f t="shared" si="13"/>
        <v>200</v>
      </c>
      <c r="E133" s="99" t="s">
        <v>3</v>
      </c>
      <c r="F133" s="100">
        <f t="shared" si="14"/>
        <v>2400</v>
      </c>
      <c r="G133" s="99" t="s">
        <v>3</v>
      </c>
      <c r="H133" s="99">
        <v>6</v>
      </c>
      <c r="I133" s="100" t="s">
        <v>59</v>
      </c>
      <c r="J133" s="122">
        <v>200</v>
      </c>
      <c r="K133" s="123">
        <v>200</v>
      </c>
      <c r="L133" s="123">
        <v>2400</v>
      </c>
      <c r="M133" s="139">
        <v>27.852820140753003</v>
      </c>
      <c r="N133" s="148">
        <v>4152.6561120000006</v>
      </c>
      <c r="O133" s="141">
        <v>42051.649277149554</v>
      </c>
      <c r="P133" s="142">
        <v>44308.326557149558</v>
      </c>
    </row>
    <row r="134" spans="1:16" s="20" customFormat="1" ht="16.5" thickBot="1">
      <c r="A134" s="98" t="s">
        <v>75</v>
      </c>
      <c r="B134" s="99">
        <f t="shared" si="12"/>
        <v>200</v>
      </c>
      <c r="C134" s="99" t="s">
        <v>3</v>
      </c>
      <c r="D134" s="99">
        <f t="shared" si="13"/>
        <v>200</v>
      </c>
      <c r="E134" s="99" t="s">
        <v>3</v>
      </c>
      <c r="F134" s="100">
        <f t="shared" si="14"/>
        <v>2500</v>
      </c>
      <c r="G134" s="99" t="s">
        <v>3</v>
      </c>
      <c r="H134" s="99">
        <v>6</v>
      </c>
      <c r="I134" s="100" t="s">
        <v>59</v>
      </c>
      <c r="J134" s="122">
        <v>200</v>
      </c>
      <c r="K134" s="123">
        <v>200</v>
      </c>
      <c r="L134" s="123">
        <v>2500</v>
      </c>
      <c r="M134" s="139">
        <v>29.463132980033002</v>
      </c>
      <c r="N134" s="148">
        <v>4325.6834500000004</v>
      </c>
      <c r="O134" s="141">
        <v>44139.116816781032</v>
      </c>
      <c r="P134" s="142">
        <v>46395.794096781035</v>
      </c>
    </row>
    <row r="135" spans="1:16" s="20" customFormat="1" ht="16.5" thickBot="1">
      <c r="A135" s="98" t="s">
        <v>75</v>
      </c>
      <c r="B135" s="99">
        <f t="shared" si="12"/>
        <v>200</v>
      </c>
      <c r="C135" s="99" t="s">
        <v>3</v>
      </c>
      <c r="D135" s="99">
        <f t="shared" si="13"/>
        <v>200</v>
      </c>
      <c r="E135" s="99" t="s">
        <v>3</v>
      </c>
      <c r="F135" s="100">
        <f t="shared" si="14"/>
        <v>2600</v>
      </c>
      <c r="G135" s="99" t="s">
        <v>3</v>
      </c>
      <c r="H135" s="99">
        <v>6</v>
      </c>
      <c r="I135" s="100" t="s">
        <v>59</v>
      </c>
      <c r="J135" s="122">
        <v>200</v>
      </c>
      <c r="K135" s="123">
        <v>200</v>
      </c>
      <c r="L135" s="123">
        <v>2600</v>
      </c>
      <c r="M135" s="139">
        <v>30.545847319313005</v>
      </c>
      <c r="N135" s="148">
        <v>4498.7107880000012</v>
      </c>
      <c r="O135" s="141">
        <v>45699.79859862064</v>
      </c>
      <c r="P135" s="142">
        <v>47956.475878620637</v>
      </c>
    </row>
    <row r="136" spans="1:16" s="20" customFormat="1" ht="16.5" thickBot="1">
      <c r="A136" s="98" t="s">
        <v>75</v>
      </c>
      <c r="B136" s="99">
        <f t="shared" si="12"/>
        <v>200</v>
      </c>
      <c r="C136" s="99" t="s">
        <v>3</v>
      </c>
      <c r="D136" s="99">
        <f t="shared" si="13"/>
        <v>200</v>
      </c>
      <c r="E136" s="99" t="s">
        <v>3</v>
      </c>
      <c r="F136" s="100">
        <f t="shared" si="14"/>
        <v>2700</v>
      </c>
      <c r="G136" s="99" t="s">
        <v>3</v>
      </c>
      <c r="H136" s="99">
        <v>6</v>
      </c>
      <c r="I136" s="100" t="s">
        <v>59</v>
      </c>
      <c r="J136" s="122">
        <v>200</v>
      </c>
      <c r="K136" s="123">
        <v>200</v>
      </c>
      <c r="L136" s="123">
        <v>2700</v>
      </c>
      <c r="M136" s="139">
        <v>31.628561658593</v>
      </c>
      <c r="N136" s="148">
        <v>4671.7381260000011</v>
      </c>
      <c r="O136" s="141">
        <v>47317.925727718241</v>
      </c>
      <c r="P136" s="142">
        <v>49574.603007718244</v>
      </c>
    </row>
    <row r="137" spans="1:16" s="20" customFormat="1" ht="16.5" thickBot="1">
      <c r="A137" s="98" t="s">
        <v>75</v>
      </c>
      <c r="B137" s="99">
        <f t="shared" si="12"/>
        <v>200</v>
      </c>
      <c r="C137" s="99" t="s">
        <v>3</v>
      </c>
      <c r="D137" s="99">
        <f t="shared" si="13"/>
        <v>200</v>
      </c>
      <c r="E137" s="99" t="s">
        <v>3</v>
      </c>
      <c r="F137" s="100">
        <f t="shared" si="14"/>
        <v>2800</v>
      </c>
      <c r="G137" s="99" t="s">
        <v>3</v>
      </c>
      <c r="H137" s="99">
        <v>6</v>
      </c>
      <c r="I137" s="100" t="s">
        <v>59</v>
      </c>
      <c r="J137" s="122">
        <v>200</v>
      </c>
      <c r="K137" s="123">
        <v>200</v>
      </c>
      <c r="L137" s="123">
        <v>2800</v>
      </c>
      <c r="M137" s="139">
        <v>32.711275997873003</v>
      </c>
      <c r="N137" s="148">
        <v>4844.765464000001</v>
      </c>
      <c r="O137" s="141">
        <v>48889.019573557882</v>
      </c>
      <c r="P137" s="142">
        <v>51145.696853557885</v>
      </c>
    </row>
    <row r="138" spans="1:16" s="20" customFormat="1" ht="16.5" thickBot="1">
      <c r="A138" s="98" t="s">
        <v>75</v>
      </c>
      <c r="B138" s="99">
        <f t="shared" si="12"/>
        <v>200</v>
      </c>
      <c r="C138" s="99" t="s">
        <v>3</v>
      </c>
      <c r="D138" s="99">
        <f t="shared" si="13"/>
        <v>200</v>
      </c>
      <c r="E138" s="99" t="s">
        <v>3</v>
      </c>
      <c r="F138" s="100">
        <f t="shared" si="14"/>
        <v>2900</v>
      </c>
      <c r="G138" s="99" t="s">
        <v>3</v>
      </c>
      <c r="H138" s="99">
        <v>6</v>
      </c>
      <c r="I138" s="100" t="s">
        <v>59</v>
      </c>
      <c r="J138" s="122">
        <v>200</v>
      </c>
      <c r="K138" s="123">
        <v>200</v>
      </c>
      <c r="L138" s="123">
        <v>2900</v>
      </c>
      <c r="M138" s="139">
        <v>33.793990337153005</v>
      </c>
      <c r="N138" s="148">
        <v>5017.7928020000008</v>
      </c>
      <c r="O138" s="141">
        <v>50421.902155397482</v>
      </c>
      <c r="P138" s="142">
        <v>52678.579435397478</v>
      </c>
    </row>
    <row r="139" spans="1:16" s="20" customFormat="1" ht="16.5" thickBot="1">
      <c r="A139" s="98" t="s">
        <v>75</v>
      </c>
      <c r="B139" s="99">
        <f t="shared" si="12"/>
        <v>200</v>
      </c>
      <c r="C139" s="99" t="s">
        <v>3</v>
      </c>
      <c r="D139" s="99">
        <f t="shared" si="13"/>
        <v>200</v>
      </c>
      <c r="E139" s="99" t="s">
        <v>3</v>
      </c>
      <c r="F139" s="100">
        <f t="shared" si="14"/>
        <v>3000</v>
      </c>
      <c r="G139" s="99" t="s">
        <v>3</v>
      </c>
      <c r="H139" s="99">
        <v>6</v>
      </c>
      <c r="I139" s="100" t="s">
        <v>59</v>
      </c>
      <c r="J139" s="124">
        <v>200</v>
      </c>
      <c r="K139" s="125">
        <v>200</v>
      </c>
      <c r="L139" s="125">
        <v>3000</v>
      </c>
      <c r="M139" s="143">
        <v>34.876704676433</v>
      </c>
      <c r="N139" s="149">
        <v>5190.8201400000007</v>
      </c>
      <c r="O139" s="145">
        <v>51980.056737237108</v>
      </c>
      <c r="P139" s="146">
        <v>54236.734017237111</v>
      </c>
    </row>
    <row r="140" spans="1:16" s="20" customFormat="1" ht="16.5" customHeight="1" thickBot="1">
      <c r="A140" s="253" t="s">
        <v>80</v>
      </c>
      <c r="B140" s="254"/>
      <c r="C140" s="254"/>
      <c r="D140" s="254"/>
      <c r="E140" s="254"/>
      <c r="F140" s="254"/>
      <c r="G140" s="254"/>
      <c r="H140" s="254"/>
      <c r="I140" s="254"/>
      <c r="J140" s="254"/>
      <c r="K140" s="254"/>
      <c r="L140" s="254"/>
      <c r="M140" s="254"/>
      <c r="N140" s="254"/>
      <c r="O140" s="254"/>
      <c r="P140" s="255"/>
    </row>
    <row r="141" spans="1:16" s="20" customFormat="1" ht="16.5" customHeight="1" thickBot="1">
      <c r="A141" s="250" t="s">
        <v>83</v>
      </c>
      <c r="B141" s="251"/>
      <c r="C141" s="251"/>
      <c r="D141" s="251"/>
      <c r="E141" s="251"/>
      <c r="F141" s="251"/>
      <c r="G141" s="251"/>
      <c r="H141" s="251"/>
      <c r="I141" s="251"/>
      <c r="J141" s="251"/>
      <c r="K141" s="251"/>
      <c r="L141" s="251"/>
      <c r="M141" s="251"/>
      <c r="N141" s="251"/>
      <c r="O141" s="251"/>
      <c r="P141" s="252"/>
    </row>
    <row r="142" spans="1:16" s="20" customFormat="1" ht="16.5" thickBot="1">
      <c r="A142" s="98" t="s">
        <v>75</v>
      </c>
      <c r="B142" s="99">
        <f t="shared" ref="B142:B166" si="15">J142</f>
        <v>200</v>
      </c>
      <c r="C142" s="99" t="s">
        <v>3</v>
      </c>
      <c r="D142" s="99">
        <f t="shared" ref="D142:D166" si="16">K142</f>
        <v>250</v>
      </c>
      <c r="E142" s="99" t="s">
        <v>3</v>
      </c>
      <c r="F142" s="100">
        <f t="shared" ref="F142:F166" si="17">L142</f>
        <v>600</v>
      </c>
      <c r="G142" s="99" t="s">
        <v>3</v>
      </c>
      <c r="H142" s="99">
        <v>4</v>
      </c>
      <c r="I142" s="100" t="s">
        <v>76</v>
      </c>
      <c r="J142" s="130">
        <v>200</v>
      </c>
      <c r="K142" s="131">
        <v>250</v>
      </c>
      <c r="L142" s="131">
        <v>600</v>
      </c>
      <c r="M142" s="135">
        <v>8.1497879691420003</v>
      </c>
      <c r="N142" s="147">
        <v>928.38071699999978</v>
      </c>
      <c r="O142" s="137">
        <v>12315.189702458127</v>
      </c>
      <c r="P142" s="138">
        <v>14571.866982458123</v>
      </c>
    </row>
    <row r="143" spans="1:16" s="20" customFormat="1" ht="16.5" thickBot="1">
      <c r="A143" s="98" t="s">
        <v>75</v>
      </c>
      <c r="B143" s="99">
        <f t="shared" si="15"/>
        <v>200</v>
      </c>
      <c r="C143" s="99" t="s">
        <v>3</v>
      </c>
      <c r="D143" s="99">
        <f t="shared" si="16"/>
        <v>250</v>
      </c>
      <c r="E143" s="99" t="s">
        <v>3</v>
      </c>
      <c r="F143" s="100">
        <f t="shared" si="17"/>
        <v>700</v>
      </c>
      <c r="G143" s="99" t="s">
        <v>3</v>
      </c>
      <c r="H143" s="99">
        <v>4</v>
      </c>
      <c r="I143" s="100" t="s">
        <v>76</v>
      </c>
      <c r="J143" s="122">
        <v>200</v>
      </c>
      <c r="K143" s="123">
        <v>250</v>
      </c>
      <c r="L143" s="123">
        <v>700</v>
      </c>
      <c r="M143" s="139">
        <v>9.1554315286619996</v>
      </c>
      <c r="N143" s="148">
        <v>1083.1108364999998</v>
      </c>
      <c r="O143" s="141">
        <v>13701.838988767768</v>
      </c>
      <c r="P143" s="142">
        <v>15958.516268767768</v>
      </c>
    </row>
    <row r="144" spans="1:16" s="20" customFormat="1" ht="16.5" thickBot="1">
      <c r="A144" s="98" t="s">
        <v>75</v>
      </c>
      <c r="B144" s="99">
        <f t="shared" si="15"/>
        <v>200</v>
      </c>
      <c r="C144" s="99" t="s">
        <v>3</v>
      </c>
      <c r="D144" s="99">
        <f t="shared" si="16"/>
        <v>250</v>
      </c>
      <c r="E144" s="99" t="s">
        <v>3</v>
      </c>
      <c r="F144" s="100">
        <f t="shared" si="17"/>
        <v>800</v>
      </c>
      <c r="G144" s="99" t="s">
        <v>3</v>
      </c>
      <c r="H144" s="99">
        <v>4</v>
      </c>
      <c r="I144" s="100" t="s">
        <v>76</v>
      </c>
      <c r="J144" s="122">
        <v>200</v>
      </c>
      <c r="K144" s="123">
        <v>250</v>
      </c>
      <c r="L144" s="123">
        <v>800</v>
      </c>
      <c r="M144" s="139">
        <v>10.161075088182001</v>
      </c>
      <c r="N144" s="148">
        <v>1237.840956</v>
      </c>
      <c r="O144" s="141">
        <v>15050.277011077409</v>
      </c>
      <c r="P144" s="142">
        <v>17306.954291077407</v>
      </c>
    </row>
    <row r="145" spans="1:16" s="20" customFormat="1" ht="16.5" thickBot="1">
      <c r="A145" s="98" t="s">
        <v>75</v>
      </c>
      <c r="B145" s="99">
        <f t="shared" si="15"/>
        <v>200</v>
      </c>
      <c r="C145" s="99" t="s">
        <v>3</v>
      </c>
      <c r="D145" s="99">
        <f t="shared" si="16"/>
        <v>250</v>
      </c>
      <c r="E145" s="99" t="s">
        <v>3</v>
      </c>
      <c r="F145" s="100">
        <f t="shared" si="17"/>
        <v>900</v>
      </c>
      <c r="G145" s="99" t="s">
        <v>3</v>
      </c>
      <c r="H145" s="99">
        <v>4</v>
      </c>
      <c r="I145" s="100" t="s">
        <v>76</v>
      </c>
      <c r="J145" s="122">
        <v>200</v>
      </c>
      <c r="K145" s="123">
        <v>250</v>
      </c>
      <c r="L145" s="123">
        <v>900</v>
      </c>
      <c r="M145" s="139">
        <v>11.166718647702</v>
      </c>
      <c r="N145" s="148">
        <v>1392.5710754999998</v>
      </c>
      <c r="O145" s="141">
        <v>16398.715033387052</v>
      </c>
      <c r="P145" s="142">
        <v>18655.392313387052</v>
      </c>
    </row>
    <row r="146" spans="1:16" s="20" customFormat="1" ht="16.5" thickBot="1">
      <c r="A146" s="98" t="s">
        <v>75</v>
      </c>
      <c r="B146" s="99">
        <f t="shared" si="15"/>
        <v>200</v>
      </c>
      <c r="C146" s="99" t="s">
        <v>3</v>
      </c>
      <c r="D146" s="99">
        <f t="shared" si="16"/>
        <v>250</v>
      </c>
      <c r="E146" s="99" t="s">
        <v>3</v>
      </c>
      <c r="F146" s="100">
        <f t="shared" si="17"/>
        <v>1000</v>
      </c>
      <c r="G146" s="99" t="s">
        <v>3</v>
      </c>
      <c r="H146" s="99">
        <v>4</v>
      </c>
      <c r="I146" s="100" t="s">
        <v>76</v>
      </c>
      <c r="J146" s="122">
        <v>200</v>
      </c>
      <c r="K146" s="123">
        <v>250</v>
      </c>
      <c r="L146" s="123">
        <v>1000</v>
      </c>
      <c r="M146" s="139">
        <v>12.172362207222001</v>
      </c>
      <c r="N146" s="148">
        <v>1547.3011949999998</v>
      </c>
      <c r="O146" s="141">
        <v>17813.163519696696</v>
      </c>
      <c r="P146" s="142">
        <v>20069.840799696696</v>
      </c>
    </row>
    <row r="147" spans="1:16" s="20" customFormat="1" ht="16.5" thickBot="1">
      <c r="A147" s="98" t="s">
        <v>75</v>
      </c>
      <c r="B147" s="99">
        <f t="shared" si="15"/>
        <v>200</v>
      </c>
      <c r="C147" s="99" t="s">
        <v>3</v>
      </c>
      <c r="D147" s="99">
        <f t="shared" si="16"/>
        <v>250</v>
      </c>
      <c r="E147" s="99" t="s">
        <v>3</v>
      </c>
      <c r="F147" s="100">
        <f t="shared" si="17"/>
        <v>1100</v>
      </c>
      <c r="G147" s="99" t="s">
        <v>3</v>
      </c>
      <c r="H147" s="99">
        <v>4</v>
      </c>
      <c r="I147" s="100" t="s">
        <v>76</v>
      </c>
      <c r="J147" s="122">
        <v>200</v>
      </c>
      <c r="K147" s="123">
        <v>250</v>
      </c>
      <c r="L147" s="123">
        <v>1100</v>
      </c>
      <c r="M147" s="139">
        <v>13.178005766742002</v>
      </c>
      <c r="N147" s="148">
        <v>1702.0313145</v>
      </c>
      <c r="O147" s="141">
        <v>19227.308742006338</v>
      </c>
      <c r="P147" s="142">
        <v>21483.986022006338</v>
      </c>
    </row>
    <row r="148" spans="1:16" s="20" customFormat="1" ht="16.5" thickBot="1">
      <c r="A148" s="98" t="s">
        <v>75</v>
      </c>
      <c r="B148" s="99">
        <f t="shared" si="15"/>
        <v>200</v>
      </c>
      <c r="C148" s="99" t="s">
        <v>3</v>
      </c>
      <c r="D148" s="99">
        <f t="shared" si="16"/>
        <v>250</v>
      </c>
      <c r="E148" s="99" t="s">
        <v>3</v>
      </c>
      <c r="F148" s="100">
        <f t="shared" si="17"/>
        <v>1200</v>
      </c>
      <c r="G148" s="99" t="s">
        <v>3</v>
      </c>
      <c r="H148" s="99">
        <v>4</v>
      </c>
      <c r="I148" s="100" t="s">
        <v>76</v>
      </c>
      <c r="J148" s="122">
        <v>200</v>
      </c>
      <c r="K148" s="123">
        <v>250</v>
      </c>
      <c r="L148" s="123">
        <v>1200</v>
      </c>
      <c r="M148" s="139">
        <v>14.183649326262</v>
      </c>
      <c r="N148" s="148">
        <v>1856.7614339999996</v>
      </c>
      <c r="O148" s="141">
        <v>20629.206862487979</v>
      </c>
      <c r="P148" s="142">
        <v>22885.884142487976</v>
      </c>
    </row>
    <row r="149" spans="1:16" s="20" customFormat="1" ht="16.5" thickBot="1">
      <c r="A149" s="98" t="s">
        <v>75</v>
      </c>
      <c r="B149" s="99">
        <f t="shared" si="15"/>
        <v>200</v>
      </c>
      <c r="C149" s="99" t="s">
        <v>3</v>
      </c>
      <c r="D149" s="99">
        <f t="shared" si="16"/>
        <v>250</v>
      </c>
      <c r="E149" s="99" t="s">
        <v>3</v>
      </c>
      <c r="F149" s="100">
        <f t="shared" si="17"/>
        <v>1300</v>
      </c>
      <c r="G149" s="99" t="s">
        <v>3</v>
      </c>
      <c r="H149" s="99">
        <v>4</v>
      </c>
      <c r="I149" s="100" t="s">
        <v>76</v>
      </c>
      <c r="J149" s="122">
        <v>200</v>
      </c>
      <c r="K149" s="123">
        <v>250</v>
      </c>
      <c r="L149" s="123">
        <v>1300</v>
      </c>
      <c r="M149" s="139">
        <v>15.189292885781999</v>
      </c>
      <c r="N149" s="148">
        <v>2011.4915534999998</v>
      </c>
      <c r="O149" s="141">
        <v>22018.383348797623</v>
      </c>
      <c r="P149" s="142">
        <v>24275.060628797619</v>
      </c>
    </row>
    <row r="150" spans="1:16" s="20" customFormat="1" ht="16.5" thickBot="1">
      <c r="A150" s="98" t="s">
        <v>75</v>
      </c>
      <c r="B150" s="99">
        <f t="shared" si="15"/>
        <v>200</v>
      </c>
      <c r="C150" s="99" t="s">
        <v>3</v>
      </c>
      <c r="D150" s="99">
        <f t="shared" si="16"/>
        <v>250</v>
      </c>
      <c r="E150" s="99" t="s">
        <v>3</v>
      </c>
      <c r="F150" s="100">
        <f t="shared" si="17"/>
        <v>1400</v>
      </c>
      <c r="G150" s="99" t="s">
        <v>3</v>
      </c>
      <c r="H150" s="99">
        <v>4</v>
      </c>
      <c r="I150" s="100" t="s">
        <v>76</v>
      </c>
      <c r="J150" s="122">
        <v>200</v>
      </c>
      <c r="K150" s="123">
        <v>250</v>
      </c>
      <c r="L150" s="123">
        <v>1400</v>
      </c>
      <c r="M150" s="139">
        <v>16.194936445302002</v>
      </c>
      <c r="N150" s="148">
        <v>2166.2216729999996</v>
      </c>
      <c r="O150" s="141">
        <v>23366.821371107268</v>
      </c>
      <c r="P150" s="142">
        <v>25623.498651107264</v>
      </c>
    </row>
    <row r="151" spans="1:16" s="20" customFormat="1" ht="16.5" thickBot="1">
      <c r="A151" s="98" t="s">
        <v>75</v>
      </c>
      <c r="B151" s="99">
        <f t="shared" si="15"/>
        <v>200</v>
      </c>
      <c r="C151" s="99" t="s">
        <v>3</v>
      </c>
      <c r="D151" s="99">
        <f t="shared" si="16"/>
        <v>250</v>
      </c>
      <c r="E151" s="99" t="s">
        <v>3</v>
      </c>
      <c r="F151" s="100">
        <f t="shared" si="17"/>
        <v>1500</v>
      </c>
      <c r="G151" s="99" t="s">
        <v>3</v>
      </c>
      <c r="H151" s="99">
        <v>4</v>
      </c>
      <c r="I151" s="100" t="s">
        <v>76</v>
      </c>
      <c r="J151" s="122">
        <v>200</v>
      </c>
      <c r="K151" s="123">
        <v>250</v>
      </c>
      <c r="L151" s="123">
        <v>1500</v>
      </c>
      <c r="M151" s="139">
        <v>17.840433504822002</v>
      </c>
      <c r="N151" s="148">
        <v>2320.9517924999996</v>
      </c>
      <c r="O151" s="141">
        <v>25393.831152441067</v>
      </c>
      <c r="P151" s="142">
        <v>27650.508432441075</v>
      </c>
    </row>
    <row r="152" spans="1:16" s="20" customFormat="1" ht="16.5" thickBot="1">
      <c r="A152" s="98" t="s">
        <v>75</v>
      </c>
      <c r="B152" s="99">
        <f t="shared" si="15"/>
        <v>200</v>
      </c>
      <c r="C152" s="99" t="s">
        <v>3</v>
      </c>
      <c r="D152" s="99">
        <f t="shared" si="16"/>
        <v>250</v>
      </c>
      <c r="E152" s="99" t="s">
        <v>3</v>
      </c>
      <c r="F152" s="100">
        <f t="shared" si="17"/>
        <v>1600</v>
      </c>
      <c r="G152" s="99" t="s">
        <v>3</v>
      </c>
      <c r="H152" s="99">
        <v>4</v>
      </c>
      <c r="I152" s="100" t="s">
        <v>76</v>
      </c>
      <c r="J152" s="122">
        <v>200</v>
      </c>
      <c r="K152" s="123">
        <v>250</v>
      </c>
      <c r="L152" s="123">
        <v>1600</v>
      </c>
      <c r="M152" s="139">
        <v>18.846077064341998</v>
      </c>
      <c r="N152" s="148">
        <v>2475.681912</v>
      </c>
      <c r="O152" s="141">
        <v>26879.041238750709</v>
      </c>
      <c r="P152" s="142">
        <v>29135.718518750709</v>
      </c>
    </row>
    <row r="153" spans="1:16" s="20" customFormat="1" ht="16.5" thickBot="1">
      <c r="A153" s="98" t="s">
        <v>75</v>
      </c>
      <c r="B153" s="99">
        <f t="shared" si="15"/>
        <v>200</v>
      </c>
      <c r="C153" s="99" t="s">
        <v>3</v>
      </c>
      <c r="D153" s="99">
        <f t="shared" si="16"/>
        <v>250</v>
      </c>
      <c r="E153" s="99" t="s">
        <v>3</v>
      </c>
      <c r="F153" s="100">
        <f t="shared" si="17"/>
        <v>1700</v>
      </c>
      <c r="G153" s="99" t="s">
        <v>3</v>
      </c>
      <c r="H153" s="99">
        <v>4</v>
      </c>
      <c r="I153" s="100" t="s">
        <v>76</v>
      </c>
      <c r="J153" s="122">
        <v>200</v>
      </c>
      <c r="K153" s="123">
        <v>250</v>
      </c>
      <c r="L153" s="123">
        <v>1700</v>
      </c>
      <c r="M153" s="139">
        <v>19.851720623862001</v>
      </c>
      <c r="N153" s="148">
        <v>2630.4120314999996</v>
      </c>
      <c r="O153" s="141">
        <v>28227.479261060351</v>
      </c>
      <c r="P153" s="142">
        <v>30484.156541060351</v>
      </c>
    </row>
    <row r="154" spans="1:16" s="20" customFormat="1" ht="16.5" thickBot="1">
      <c r="A154" s="98" t="s">
        <v>75</v>
      </c>
      <c r="B154" s="99">
        <f t="shared" si="15"/>
        <v>200</v>
      </c>
      <c r="C154" s="99" t="s">
        <v>3</v>
      </c>
      <c r="D154" s="99">
        <f t="shared" si="16"/>
        <v>250</v>
      </c>
      <c r="E154" s="99" t="s">
        <v>3</v>
      </c>
      <c r="F154" s="100">
        <f t="shared" si="17"/>
        <v>1800</v>
      </c>
      <c r="G154" s="99" t="s">
        <v>3</v>
      </c>
      <c r="H154" s="99">
        <v>4</v>
      </c>
      <c r="I154" s="100" t="s">
        <v>76</v>
      </c>
      <c r="J154" s="122">
        <v>200</v>
      </c>
      <c r="K154" s="123">
        <v>250</v>
      </c>
      <c r="L154" s="123">
        <v>1800</v>
      </c>
      <c r="M154" s="139">
        <v>20.857364183382003</v>
      </c>
      <c r="N154" s="148">
        <v>2785.1421509999996</v>
      </c>
      <c r="O154" s="141">
        <v>29575.917283369999</v>
      </c>
      <c r="P154" s="142">
        <v>31832.594563370003</v>
      </c>
    </row>
    <row r="155" spans="1:16" s="20" customFormat="1" ht="16.5" thickBot="1">
      <c r="A155" s="98" t="s">
        <v>75</v>
      </c>
      <c r="B155" s="99">
        <f t="shared" si="15"/>
        <v>200</v>
      </c>
      <c r="C155" s="99" t="s">
        <v>3</v>
      </c>
      <c r="D155" s="99">
        <f t="shared" si="16"/>
        <v>250</v>
      </c>
      <c r="E155" s="99" t="s">
        <v>3</v>
      </c>
      <c r="F155" s="100">
        <f t="shared" si="17"/>
        <v>1900</v>
      </c>
      <c r="G155" s="99" t="s">
        <v>3</v>
      </c>
      <c r="H155" s="99">
        <v>4</v>
      </c>
      <c r="I155" s="100" t="s">
        <v>76</v>
      </c>
      <c r="J155" s="122">
        <v>200</v>
      </c>
      <c r="K155" s="123">
        <v>250</v>
      </c>
      <c r="L155" s="123">
        <v>1900</v>
      </c>
      <c r="M155" s="139">
        <v>21.863007742901999</v>
      </c>
      <c r="N155" s="148">
        <v>2939.8722704999996</v>
      </c>
      <c r="O155" s="141">
        <v>30962.566569679642</v>
      </c>
      <c r="P155" s="142">
        <v>33219.243849679646</v>
      </c>
    </row>
    <row r="156" spans="1:16" s="20" customFormat="1" ht="16.5" thickBot="1">
      <c r="A156" s="98" t="s">
        <v>75</v>
      </c>
      <c r="B156" s="99">
        <f t="shared" si="15"/>
        <v>200</v>
      </c>
      <c r="C156" s="99" t="s">
        <v>3</v>
      </c>
      <c r="D156" s="99">
        <f t="shared" si="16"/>
        <v>250</v>
      </c>
      <c r="E156" s="99" t="s">
        <v>3</v>
      </c>
      <c r="F156" s="100">
        <f t="shared" si="17"/>
        <v>2000</v>
      </c>
      <c r="G156" s="99" t="s">
        <v>3</v>
      </c>
      <c r="H156" s="99">
        <v>4</v>
      </c>
      <c r="I156" s="100" t="s">
        <v>76</v>
      </c>
      <c r="J156" s="122">
        <v>200</v>
      </c>
      <c r="K156" s="123">
        <v>250</v>
      </c>
      <c r="L156" s="123">
        <v>2000</v>
      </c>
      <c r="M156" s="139">
        <v>22.868651302422002</v>
      </c>
      <c r="N156" s="148">
        <v>3094.6023899999996</v>
      </c>
      <c r="O156" s="141">
        <v>32392.263890161281</v>
      </c>
      <c r="P156" s="142">
        <v>34648.941170161284</v>
      </c>
    </row>
    <row r="157" spans="1:16" s="20" customFormat="1" ht="16.5" thickBot="1">
      <c r="A157" s="98" t="s">
        <v>75</v>
      </c>
      <c r="B157" s="99">
        <f t="shared" si="15"/>
        <v>200</v>
      </c>
      <c r="C157" s="99" t="s">
        <v>3</v>
      </c>
      <c r="D157" s="99">
        <f t="shared" si="16"/>
        <v>250</v>
      </c>
      <c r="E157" s="99" t="s">
        <v>3</v>
      </c>
      <c r="F157" s="100">
        <f t="shared" si="17"/>
        <v>2100</v>
      </c>
      <c r="G157" s="99" t="s">
        <v>3</v>
      </c>
      <c r="H157" s="99">
        <v>4</v>
      </c>
      <c r="I157" s="100" t="s">
        <v>76</v>
      </c>
      <c r="J157" s="122">
        <v>200</v>
      </c>
      <c r="K157" s="123">
        <v>250</v>
      </c>
      <c r="L157" s="123">
        <v>2100</v>
      </c>
      <c r="M157" s="139">
        <v>23.874294861941998</v>
      </c>
      <c r="N157" s="148">
        <v>3249.3325094999996</v>
      </c>
      <c r="O157" s="141">
        <v>33768.501112470927</v>
      </c>
      <c r="P157" s="142">
        <v>36025.178392470923</v>
      </c>
    </row>
    <row r="158" spans="1:16" s="20" customFormat="1" ht="16.5" thickBot="1">
      <c r="A158" s="98" t="s">
        <v>75</v>
      </c>
      <c r="B158" s="99">
        <f t="shared" si="15"/>
        <v>200</v>
      </c>
      <c r="C158" s="99" t="s">
        <v>3</v>
      </c>
      <c r="D158" s="99">
        <f t="shared" si="16"/>
        <v>250</v>
      </c>
      <c r="E158" s="99" t="s">
        <v>3</v>
      </c>
      <c r="F158" s="100">
        <f t="shared" si="17"/>
        <v>2200</v>
      </c>
      <c r="G158" s="99" t="s">
        <v>3</v>
      </c>
      <c r="H158" s="99">
        <v>4</v>
      </c>
      <c r="I158" s="100" t="s">
        <v>76</v>
      </c>
      <c r="J158" s="122">
        <v>200</v>
      </c>
      <c r="K158" s="123">
        <v>250</v>
      </c>
      <c r="L158" s="123">
        <v>2200</v>
      </c>
      <c r="M158" s="139">
        <v>24.879938421461997</v>
      </c>
      <c r="N158" s="148">
        <v>3404.062629</v>
      </c>
      <c r="O158" s="141">
        <v>35155.150398780563</v>
      </c>
      <c r="P158" s="142">
        <v>37411.827678780559</v>
      </c>
    </row>
    <row r="159" spans="1:16" s="20" customFormat="1" ht="16.5" thickBot="1">
      <c r="A159" s="98" t="s">
        <v>75</v>
      </c>
      <c r="B159" s="99">
        <f t="shared" si="15"/>
        <v>200</v>
      </c>
      <c r="C159" s="99" t="s">
        <v>3</v>
      </c>
      <c r="D159" s="99">
        <f t="shared" si="16"/>
        <v>250</v>
      </c>
      <c r="E159" s="99" t="s">
        <v>3</v>
      </c>
      <c r="F159" s="100">
        <f t="shared" si="17"/>
        <v>2300</v>
      </c>
      <c r="G159" s="99" t="s">
        <v>3</v>
      </c>
      <c r="H159" s="99">
        <v>4</v>
      </c>
      <c r="I159" s="100" t="s">
        <v>76</v>
      </c>
      <c r="J159" s="122">
        <v>200</v>
      </c>
      <c r="K159" s="123">
        <v>250</v>
      </c>
      <c r="L159" s="123">
        <v>2300</v>
      </c>
      <c r="M159" s="139">
        <v>25.885581980981996</v>
      </c>
      <c r="N159" s="148">
        <v>3558.7927484999991</v>
      </c>
      <c r="O159" s="141">
        <v>36503.588421090193</v>
      </c>
      <c r="P159" s="142">
        <v>38760.265701090197</v>
      </c>
    </row>
    <row r="160" spans="1:16" s="20" customFormat="1" ht="16.5" thickBot="1">
      <c r="A160" s="98" t="s">
        <v>75</v>
      </c>
      <c r="B160" s="99">
        <f t="shared" si="15"/>
        <v>200</v>
      </c>
      <c r="C160" s="99" t="s">
        <v>3</v>
      </c>
      <c r="D160" s="99">
        <f t="shared" si="16"/>
        <v>250</v>
      </c>
      <c r="E160" s="99" t="s">
        <v>3</v>
      </c>
      <c r="F160" s="100">
        <f t="shared" si="17"/>
        <v>2400</v>
      </c>
      <c r="G160" s="99" t="s">
        <v>3</v>
      </c>
      <c r="H160" s="99">
        <v>4</v>
      </c>
      <c r="I160" s="100" t="s">
        <v>76</v>
      </c>
      <c r="J160" s="122">
        <v>200</v>
      </c>
      <c r="K160" s="123">
        <v>250</v>
      </c>
      <c r="L160" s="123">
        <v>2400</v>
      </c>
      <c r="M160" s="139">
        <v>26.891225540502006</v>
      </c>
      <c r="N160" s="148">
        <v>3713.5228679999991</v>
      </c>
      <c r="O160" s="141">
        <v>37852.026443399845</v>
      </c>
      <c r="P160" s="142">
        <v>40108.703723399849</v>
      </c>
    </row>
    <row r="161" spans="1:16" s="20" customFormat="1" ht="16.5" thickBot="1">
      <c r="A161" s="98" t="s">
        <v>75</v>
      </c>
      <c r="B161" s="99">
        <f t="shared" si="15"/>
        <v>200</v>
      </c>
      <c r="C161" s="99" t="s">
        <v>3</v>
      </c>
      <c r="D161" s="99">
        <f t="shared" si="16"/>
        <v>250</v>
      </c>
      <c r="E161" s="99" t="s">
        <v>3</v>
      </c>
      <c r="F161" s="100">
        <f t="shared" si="17"/>
        <v>2500</v>
      </c>
      <c r="G161" s="99" t="s">
        <v>3</v>
      </c>
      <c r="H161" s="99">
        <v>4</v>
      </c>
      <c r="I161" s="100" t="s">
        <v>76</v>
      </c>
      <c r="J161" s="122">
        <v>200</v>
      </c>
      <c r="K161" s="123">
        <v>250</v>
      </c>
      <c r="L161" s="123">
        <v>2500</v>
      </c>
      <c r="M161" s="139">
        <v>28.536722600022003</v>
      </c>
      <c r="N161" s="148">
        <v>3868.2529874999996</v>
      </c>
      <c r="O161" s="141">
        <v>39821.213888733662</v>
      </c>
      <c r="P161" s="142">
        <v>42077.891168733659</v>
      </c>
    </row>
    <row r="162" spans="1:16" s="20" customFormat="1" ht="16.5" thickBot="1">
      <c r="A162" s="98" t="s">
        <v>75</v>
      </c>
      <c r="B162" s="99">
        <f t="shared" si="15"/>
        <v>200</v>
      </c>
      <c r="C162" s="99" t="s">
        <v>3</v>
      </c>
      <c r="D162" s="99">
        <f t="shared" si="16"/>
        <v>250</v>
      </c>
      <c r="E162" s="99" t="s">
        <v>3</v>
      </c>
      <c r="F162" s="100">
        <f t="shared" si="17"/>
        <v>2600</v>
      </c>
      <c r="G162" s="99" t="s">
        <v>3</v>
      </c>
      <c r="H162" s="99">
        <v>4</v>
      </c>
      <c r="I162" s="100" t="s">
        <v>76</v>
      </c>
      <c r="J162" s="122">
        <v>200</v>
      </c>
      <c r="K162" s="123">
        <v>250</v>
      </c>
      <c r="L162" s="123">
        <v>2600</v>
      </c>
      <c r="M162" s="139">
        <v>29.542366159542002</v>
      </c>
      <c r="N162" s="148">
        <v>4022.9831069999996</v>
      </c>
      <c r="O162" s="141">
        <v>41197.451111043309</v>
      </c>
      <c r="P162" s="142">
        <v>43454.128391043319</v>
      </c>
    </row>
    <row r="163" spans="1:16" s="20" customFormat="1" ht="16.5" thickBot="1">
      <c r="A163" s="98" t="s">
        <v>75</v>
      </c>
      <c r="B163" s="99">
        <f t="shared" si="15"/>
        <v>200</v>
      </c>
      <c r="C163" s="99" t="s">
        <v>3</v>
      </c>
      <c r="D163" s="99">
        <f t="shared" si="16"/>
        <v>250</v>
      </c>
      <c r="E163" s="99" t="s">
        <v>3</v>
      </c>
      <c r="F163" s="100">
        <f t="shared" si="17"/>
        <v>2700</v>
      </c>
      <c r="G163" s="99" t="s">
        <v>3</v>
      </c>
      <c r="H163" s="99">
        <v>4</v>
      </c>
      <c r="I163" s="100" t="s">
        <v>76</v>
      </c>
      <c r="J163" s="122">
        <v>200</v>
      </c>
      <c r="K163" s="123">
        <v>250</v>
      </c>
      <c r="L163" s="123">
        <v>2700</v>
      </c>
      <c r="M163" s="139">
        <v>30.548009719061998</v>
      </c>
      <c r="N163" s="148">
        <v>4177.7132265</v>
      </c>
      <c r="O163" s="141">
        <v>42599.349231524939</v>
      </c>
      <c r="P163" s="142">
        <v>44856.026511524949</v>
      </c>
    </row>
    <row r="164" spans="1:16" s="20" customFormat="1" ht="16.5" thickBot="1">
      <c r="A164" s="98" t="s">
        <v>75</v>
      </c>
      <c r="B164" s="99">
        <f t="shared" si="15"/>
        <v>200</v>
      </c>
      <c r="C164" s="99" t="s">
        <v>3</v>
      </c>
      <c r="D164" s="99">
        <f t="shared" si="16"/>
        <v>250</v>
      </c>
      <c r="E164" s="99" t="s">
        <v>3</v>
      </c>
      <c r="F164" s="100">
        <f t="shared" si="17"/>
        <v>2800</v>
      </c>
      <c r="G164" s="99" t="s">
        <v>3</v>
      </c>
      <c r="H164" s="99">
        <v>4</v>
      </c>
      <c r="I164" s="100" t="s">
        <v>76</v>
      </c>
      <c r="J164" s="122">
        <v>200</v>
      </c>
      <c r="K164" s="123">
        <v>250</v>
      </c>
      <c r="L164" s="123">
        <v>2800</v>
      </c>
      <c r="M164" s="139">
        <v>31.553653278582001</v>
      </c>
      <c r="N164" s="148">
        <v>4332.4433459999991</v>
      </c>
      <c r="O164" s="141">
        <v>43985.998517834589</v>
      </c>
      <c r="P164" s="142">
        <v>46242.675797834578</v>
      </c>
    </row>
    <row r="165" spans="1:16" s="20" customFormat="1" ht="16.5" thickBot="1">
      <c r="A165" s="98" t="s">
        <v>75</v>
      </c>
      <c r="B165" s="99">
        <f t="shared" si="15"/>
        <v>200</v>
      </c>
      <c r="C165" s="99" t="s">
        <v>3</v>
      </c>
      <c r="D165" s="99">
        <f t="shared" si="16"/>
        <v>250</v>
      </c>
      <c r="E165" s="99" t="s">
        <v>3</v>
      </c>
      <c r="F165" s="100">
        <f t="shared" si="17"/>
        <v>2900</v>
      </c>
      <c r="G165" s="99" t="s">
        <v>3</v>
      </c>
      <c r="H165" s="99">
        <v>4</v>
      </c>
      <c r="I165" s="100" t="s">
        <v>76</v>
      </c>
      <c r="J165" s="122">
        <v>200</v>
      </c>
      <c r="K165" s="123">
        <v>250</v>
      </c>
      <c r="L165" s="123">
        <v>2900</v>
      </c>
      <c r="M165" s="139">
        <v>32.559296838102</v>
      </c>
      <c r="N165" s="148">
        <v>4487.1734654999991</v>
      </c>
      <c r="O165" s="141">
        <v>45334.436540144234</v>
      </c>
      <c r="P165" s="142">
        <v>47591.11382014423</v>
      </c>
    </row>
    <row r="166" spans="1:16" s="20" customFormat="1" ht="16.5" thickBot="1">
      <c r="A166" s="98" t="s">
        <v>75</v>
      </c>
      <c r="B166" s="99">
        <f t="shared" si="15"/>
        <v>200</v>
      </c>
      <c r="C166" s="99" t="s">
        <v>3</v>
      </c>
      <c r="D166" s="99">
        <f t="shared" si="16"/>
        <v>250</v>
      </c>
      <c r="E166" s="99" t="s">
        <v>3</v>
      </c>
      <c r="F166" s="100">
        <f t="shared" si="17"/>
        <v>3000</v>
      </c>
      <c r="G166" s="99" t="s">
        <v>3</v>
      </c>
      <c r="H166" s="99">
        <v>4</v>
      </c>
      <c r="I166" s="100" t="s">
        <v>76</v>
      </c>
      <c r="J166" s="124">
        <v>200</v>
      </c>
      <c r="K166" s="125">
        <v>250</v>
      </c>
      <c r="L166" s="125">
        <v>3000</v>
      </c>
      <c r="M166" s="143">
        <v>33.564940397621996</v>
      </c>
      <c r="N166" s="149">
        <v>4641.9035849999991</v>
      </c>
      <c r="O166" s="145">
        <v>46708.146562453876</v>
      </c>
      <c r="P166" s="146">
        <v>48964.823842453872</v>
      </c>
    </row>
    <row r="167" spans="1:16" ht="19.5" thickBot="1">
      <c r="A167" s="253" t="s">
        <v>80</v>
      </c>
      <c r="B167" s="254"/>
      <c r="C167" s="254"/>
      <c r="D167" s="254"/>
      <c r="E167" s="254"/>
      <c r="F167" s="254"/>
      <c r="G167" s="254"/>
      <c r="H167" s="254"/>
      <c r="I167" s="254"/>
      <c r="J167" s="254"/>
      <c r="K167" s="254"/>
      <c r="L167" s="254"/>
      <c r="M167" s="254"/>
      <c r="N167" s="254"/>
      <c r="O167" s="254"/>
      <c r="P167" s="255"/>
    </row>
    <row r="168" spans="1:16" ht="16.5" thickBot="1">
      <c r="A168" s="250" t="s">
        <v>82</v>
      </c>
      <c r="B168" s="251"/>
      <c r="C168" s="251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2"/>
    </row>
    <row r="169" spans="1:16" ht="16.5" thickBot="1">
      <c r="A169" s="98" t="s">
        <v>75</v>
      </c>
      <c r="B169" s="99">
        <f t="shared" ref="B169:B193" si="18">J169</f>
        <v>200</v>
      </c>
      <c r="C169" s="99" t="s">
        <v>3</v>
      </c>
      <c r="D169" s="99">
        <f t="shared" ref="D169:D193" si="19">K169</f>
        <v>250</v>
      </c>
      <c r="E169" s="99" t="s">
        <v>3</v>
      </c>
      <c r="F169" s="100">
        <f t="shared" ref="F169:F193" si="20">L169</f>
        <v>600</v>
      </c>
      <c r="G169" s="99" t="s">
        <v>3</v>
      </c>
      <c r="H169" s="99">
        <v>6</v>
      </c>
      <c r="I169" s="100" t="s">
        <v>59</v>
      </c>
      <c r="J169" s="130">
        <v>200</v>
      </c>
      <c r="K169" s="131">
        <v>250</v>
      </c>
      <c r="L169" s="131">
        <v>600</v>
      </c>
      <c r="M169" s="135">
        <v>8.563629613713001</v>
      </c>
      <c r="N169" s="147">
        <v>1237.8409559999998</v>
      </c>
      <c r="O169" s="137">
        <v>14058.902276248784</v>
      </c>
      <c r="P169" s="138">
        <v>16315.579556248786</v>
      </c>
    </row>
    <row r="170" spans="1:16" ht="16.5" thickBot="1">
      <c r="A170" s="98" t="s">
        <v>75</v>
      </c>
      <c r="B170" s="99">
        <f t="shared" si="18"/>
        <v>200</v>
      </c>
      <c r="C170" s="99" t="s">
        <v>3</v>
      </c>
      <c r="D170" s="99">
        <f t="shared" si="19"/>
        <v>250</v>
      </c>
      <c r="E170" s="99" t="s">
        <v>3</v>
      </c>
      <c r="F170" s="100">
        <f t="shared" si="20"/>
        <v>700</v>
      </c>
      <c r="G170" s="99" t="s">
        <v>3</v>
      </c>
      <c r="H170" s="99">
        <v>6</v>
      </c>
      <c r="I170" s="100" t="s">
        <v>59</v>
      </c>
      <c r="J170" s="122">
        <v>200</v>
      </c>
      <c r="K170" s="123">
        <v>250</v>
      </c>
      <c r="L170" s="123">
        <v>700</v>
      </c>
      <c r="M170" s="139">
        <v>9.6945179529929995</v>
      </c>
      <c r="N170" s="148">
        <v>1444.1477819999996</v>
      </c>
      <c r="O170" s="141">
        <v>15733.643922968397</v>
      </c>
      <c r="P170" s="142">
        <v>17990.321202968396</v>
      </c>
    </row>
    <row r="171" spans="1:16" ht="16.5" thickBot="1">
      <c r="A171" s="98" t="s">
        <v>75</v>
      </c>
      <c r="B171" s="99">
        <f t="shared" si="18"/>
        <v>200</v>
      </c>
      <c r="C171" s="99" t="s">
        <v>3</v>
      </c>
      <c r="D171" s="99">
        <f t="shared" si="19"/>
        <v>250</v>
      </c>
      <c r="E171" s="99" t="s">
        <v>3</v>
      </c>
      <c r="F171" s="100">
        <f t="shared" si="20"/>
        <v>800</v>
      </c>
      <c r="G171" s="99" t="s">
        <v>3</v>
      </c>
      <c r="H171" s="99">
        <v>6</v>
      </c>
      <c r="I171" s="100" t="s">
        <v>59</v>
      </c>
      <c r="J171" s="122">
        <v>200</v>
      </c>
      <c r="K171" s="123">
        <v>250</v>
      </c>
      <c r="L171" s="123">
        <v>800</v>
      </c>
      <c r="M171" s="139">
        <v>10.825406292273001</v>
      </c>
      <c r="N171" s="148">
        <v>1650.4546079999998</v>
      </c>
      <c r="O171" s="141">
        <v>17370.174305688011</v>
      </c>
      <c r="P171" s="142">
        <v>19626.851585688015</v>
      </c>
    </row>
    <row r="172" spans="1:16" ht="16.5" thickBot="1">
      <c r="A172" s="98" t="s">
        <v>75</v>
      </c>
      <c r="B172" s="99">
        <f t="shared" si="18"/>
        <v>200</v>
      </c>
      <c r="C172" s="99" t="s">
        <v>3</v>
      </c>
      <c r="D172" s="99">
        <f t="shared" si="19"/>
        <v>250</v>
      </c>
      <c r="E172" s="99" t="s">
        <v>3</v>
      </c>
      <c r="F172" s="100">
        <f t="shared" si="20"/>
        <v>900</v>
      </c>
      <c r="G172" s="99" t="s">
        <v>3</v>
      </c>
      <c r="H172" s="99">
        <v>6</v>
      </c>
      <c r="I172" s="100" t="s">
        <v>59</v>
      </c>
      <c r="J172" s="122">
        <v>200</v>
      </c>
      <c r="K172" s="123">
        <v>250</v>
      </c>
      <c r="L172" s="123">
        <v>900</v>
      </c>
      <c r="M172" s="139">
        <v>11.956294631553</v>
      </c>
      <c r="N172" s="148">
        <v>1856.7614339999996</v>
      </c>
      <c r="O172" s="141">
        <v>19006.704688407626</v>
      </c>
      <c r="P172" s="142">
        <v>21263.381968407626</v>
      </c>
    </row>
    <row r="173" spans="1:16" ht="16.5" thickBot="1">
      <c r="A173" s="98" t="s">
        <v>75</v>
      </c>
      <c r="B173" s="99">
        <f t="shared" si="18"/>
        <v>200</v>
      </c>
      <c r="C173" s="99" t="s">
        <v>3</v>
      </c>
      <c r="D173" s="99">
        <f t="shared" si="19"/>
        <v>250</v>
      </c>
      <c r="E173" s="99" t="s">
        <v>3</v>
      </c>
      <c r="F173" s="100">
        <f t="shared" si="20"/>
        <v>1000</v>
      </c>
      <c r="G173" s="99" t="s">
        <v>3</v>
      </c>
      <c r="H173" s="99">
        <v>6</v>
      </c>
      <c r="I173" s="100" t="s">
        <v>59</v>
      </c>
      <c r="J173" s="122">
        <v>200</v>
      </c>
      <c r="K173" s="123">
        <v>250</v>
      </c>
      <c r="L173" s="123">
        <v>1000</v>
      </c>
      <c r="M173" s="139">
        <v>13.087182970833002</v>
      </c>
      <c r="N173" s="148">
        <v>2063.0682599999996</v>
      </c>
      <c r="O173" s="141">
        <v>20709.24553512724</v>
      </c>
      <c r="P173" s="142">
        <v>22965.92281512724</v>
      </c>
    </row>
    <row r="174" spans="1:16" ht="16.5" thickBot="1">
      <c r="A174" s="98" t="s">
        <v>75</v>
      </c>
      <c r="B174" s="99">
        <f t="shared" si="18"/>
        <v>200</v>
      </c>
      <c r="C174" s="99" t="s">
        <v>3</v>
      </c>
      <c r="D174" s="99">
        <f t="shared" si="19"/>
        <v>250</v>
      </c>
      <c r="E174" s="99" t="s">
        <v>3</v>
      </c>
      <c r="F174" s="100">
        <f t="shared" si="20"/>
        <v>1100</v>
      </c>
      <c r="G174" s="99" t="s">
        <v>3</v>
      </c>
      <c r="H174" s="99">
        <v>6</v>
      </c>
      <c r="I174" s="100" t="s">
        <v>59</v>
      </c>
      <c r="J174" s="122">
        <v>200</v>
      </c>
      <c r="K174" s="123">
        <v>250</v>
      </c>
      <c r="L174" s="123">
        <v>1100</v>
      </c>
      <c r="M174" s="139">
        <v>14.218071310113002</v>
      </c>
      <c r="N174" s="148">
        <v>2269.3750859999996</v>
      </c>
      <c r="O174" s="141">
        <v>22411.483117846859</v>
      </c>
      <c r="P174" s="142">
        <v>24668.160397846859</v>
      </c>
    </row>
    <row r="175" spans="1:16" ht="16.5" thickBot="1">
      <c r="A175" s="98" t="s">
        <v>75</v>
      </c>
      <c r="B175" s="99">
        <f t="shared" si="18"/>
        <v>200</v>
      </c>
      <c r="C175" s="99" t="s">
        <v>3</v>
      </c>
      <c r="D175" s="99">
        <f t="shared" si="19"/>
        <v>250</v>
      </c>
      <c r="E175" s="99" t="s">
        <v>3</v>
      </c>
      <c r="F175" s="100">
        <f t="shared" si="20"/>
        <v>1200</v>
      </c>
      <c r="G175" s="99" t="s">
        <v>3</v>
      </c>
      <c r="H175" s="99">
        <v>6</v>
      </c>
      <c r="I175" s="100" t="s">
        <v>59</v>
      </c>
      <c r="J175" s="122">
        <v>200</v>
      </c>
      <c r="K175" s="123">
        <v>250</v>
      </c>
      <c r="L175" s="123">
        <v>1200</v>
      </c>
      <c r="M175" s="139">
        <v>15.348959649392999</v>
      </c>
      <c r="N175" s="148">
        <v>2475.6819119999996</v>
      </c>
      <c r="O175" s="141">
        <v>24133.258047824471</v>
      </c>
      <c r="P175" s="142">
        <v>26389.935327824467</v>
      </c>
    </row>
    <row r="176" spans="1:16" ht="16.5" thickBot="1">
      <c r="A176" s="98" t="s">
        <v>75</v>
      </c>
      <c r="B176" s="99">
        <f t="shared" si="18"/>
        <v>200</v>
      </c>
      <c r="C176" s="99" t="s">
        <v>3</v>
      </c>
      <c r="D176" s="99">
        <f t="shared" si="19"/>
        <v>250</v>
      </c>
      <c r="E176" s="99" t="s">
        <v>3</v>
      </c>
      <c r="F176" s="100">
        <f t="shared" si="20"/>
        <v>1300</v>
      </c>
      <c r="G176" s="99" t="s">
        <v>3</v>
      </c>
      <c r="H176" s="99">
        <v>6</v>
      </c>
      <c r="I176" s="100" t="s">
        <v>59</v>
      </c>
      <c r="J176" s="122">
        <v>200</v>
      </c>
      <c r="K176" s="123">
        <v>250</v>
      </c>
      <c r="L176" s="123">
        <v>1300</v>
      </c>
      <c r="M176" s="139">
        <v>16.479847988673001</v>
      </c>
      <c r="N176" s="148">
        <v>2681.9887379999996</v>
      </c>
      <c r="O176" s="141">
        <v>25810.526894544084</v>
      </c>
      <c r="P176" s="142">
        <v>28067.204174544087</v>
      </c>
    </row>
    <row r="177" spans="1:16" ht="16.5" thickBot="1">
      <c r="A177" s="98" t="s">
        <v>75</v>
      </c>
      <c r="B177" s="99">
        <f t="shared" si="18"/>
        <v>200</v>
      </c>
      <c r="C177" s="99" t="s">
        <v>3</v>
      </c>
      <c r="D177" s="99">
        <f t="shared" si="19"/>
        <v>250</v>
      </c>
      <c r="E177" s="99" t="s">
        <v>3</v>
      </c>
      <c r="F177" s="100">
        <f t="shared" si="20"/>
        <v>1400</v>
      </c>
      <c r="G177" s="99" t="s">
        <v>3</v>
      </c>
      <c r="H177" s="99">
        <v>6</v>
      </c>
      <c r="I177" s="100" t="s">
        <v>59</v>
      </c>
      <c r="J177" s="122">
        <v>200</v>
      </c>
      <c r="K177" s="123">
        <v>250</v>
      </c>
      <c r="L177" s="123">
        <v>1400</v>
      </c>
      <c r="M177" s="139">
        <v>17.610736327953003</v>
      </c>
      <c r="N177" s="148">
        <v>2888.2955639999991</v>
      </c>
      <c r="O177" s="141">
        <v>27447.057277263706</v>
      </c>
      <c r="P177" s="142">
        <v>29703.734557263702</v>
      </c>
    </row>
    <row r="178" spans="1:16" ht="16.5" thickBot="1">
      <c r="A178" s="98" t="s">
        <v>75</v>
      </c>
      <c r="B178" s="99">
        <f t="shared" si="18"/>
        <v>200</v>
      </c>
      <c r="C178" s="99" t="s">
        <v>3</v>
      </c>
      <c r="D178" s="99">
        <f t="shared" si="19"/>
        <v>250</v>
      </c>
      <c r="E178" s="99" t="s">
        <v>3</v>
      </c>
      <c r="F178" s="100">
        <f t="shared" si="20"/>
        <v>1500</v>
      </c>
      <c r="G178" s="99" t="s">
        <v>3</v>
      </c>
      <c r="H178" s="99">
        <v>6</v>
      </c>
      <c r="I178" s="100" t="s">
        <v>59</v>
      </c>
      <c r="J178" s="122">
        <v>200</v>
      </c>
      <c r="K178" s="123">
        <v>250</v>
      </c>
      <c r="L178" s="123">
        <v>1500</v>
      </c>
      <c r="M178" s="139">
        <v>19.381478167232999</v>
      </c>
      <c r="N178" s="148">
        <v>3094.6023899999991</v>
      </c>
      <c r="O178" s="141">
        <v>29762.15941900749</v>
      </c>
      <c r="P178" s="142">
        <v>32018.83669900749</v>
      </c>
    </row>
    <row r="179" spans="1:16" ht="16.5" thickBot="1">
      <c r="A179" s="98" t="s">
        <v>75</v>
      </c>
      <c r="B179" s="99">
        <f t="shared" si="18"/>
        <v>200</v>
      </c>
      <c r="C179" s="99" t="s">
        <v>3</v>
      </c>
      <c r="D179" s="99">
        <f t="shared" si="19"/>
        <v>250</v>
      </c>
      <c r="E179" s="99" t="s">
        <v>3</v>
      </c>
      <c r="F179" s="100">
        <f t="shared" si="20"/>
        <v>1600</v>
      </c>
      <c r="G179" s="99" t="s">
        <v>3</v>
      </c>
      <c r="H179" s="99">
        <v>6</v>
      </c>
      <c r="I179" s="100" t="s">
        <v>59</v>
      </c>
      <c r="J179" s="122">
        <v>200</v>
      </c>
      <c r="K179" s="123">
        <v>250</v>
      </c>
      <c r="L179" s="123">
        <v>1600</v>
      </c>
      <c r="M179" s="139">
        <v>20.512366506512997</v>
      </c>
      <c r="N179" s="148">
        <v>3300.9092159999996</v>
      </c>
      <c r="O179" s="141">
        <v>31535.461865727095</v>
      </c>
      <c r="P179" s="142">
        <v>33792.139145727095</v>
      </c>
    </row>
    <row r="180" spans="1:16" ht="16.5" thickBot="1">
      <c r="A180" s="98" t="s">
        <v>75</v>
      </c>
      <c r="B180" s="99">
        <f t="shared" si="18"/>
        <v>200</v>
      </c>
      <c r="C180" s="99" t="s">
        <v>3</v>
      </c>
      <c r="D180" s="99">
        <f t="shared" si="19"/>
        <v>250</v>
      </c>
      <c r="E180" s="99" t="s">
        <v>3</v>
      </c>
      <c r="F180" s="100">
        <f t="shared" si="20"/>
        <v>1700</v>
      </c>
      <c r="G180" s="99" t="s">
        <v>3</v>
      </c>
      <c r="H180" s="99">
        <v>6</v>
      </c>
      <c r="I180" s="100" t="s">
        <v>59</v>
      </c>
      <c r="J180" s="122">
        <v>200</v>
      </c>
      <c r="K180" s="123">
        <v>250</v>
      </c>
      <c r="L180" s="123">
        <v>1700</v>
      </c>
      <c r="M180" s="139">
        <v>21.643254845793003</v>
      </c>
      <c r="N180" s="148">
        <v>3507.2160419999991</v>
      </c>
      <c r="O180" s="141">
        <v>33171.99224844671</v>
      </c>
      <c r="P180" s="142">
        <v>35428.669528446713</v>
      </c>
    </row>
    <row r="181" spans="1:16" ht="16.5" thickBot="1">
      <c r="A181" s="98" t="s">
        <v>75</v>
      </c>
      <c r="B181" s="99">
        <f t="shared" si="18"/>
        <v>200</v>
      </c>
      <c r="C181" s="99" t="s">
        <v>3</v>
      </c>
      <c r="D181" s="99">
        <f t="shared" si="19"/>
        <v>250</v>
      </c>
      <c r="E181" s="99" t="s">
        <v>3</v>
      </c>
      <c r="F181" s="100">
        <f t="shared" si="20"/>
        <v>1800</v>
      </c>
      <c r="G181" s="99" t="s">
        <v>3</v>
      </c>
      <c r="H181" s="99">
        <v>6</v>
      </c>
      <c r="I181" s="100" t="s">
        <v>59</v>
      </c>
      <c r="J181" s="122">
        <v>200</v>
      </c>
      <c r="K181" s="123">
        <v>250</v>
      </c>
      <c r="L181" s="123">
        <v>1800</v>
      </c>
      <c r="M181" s="139">
        <v>22.774143185073001</v>
      </c>
      <c r="N181" s="148">
        <v>3713.5228679999991</v>
      </c>
      <c r="O181" s="141">
        <v>34808.522631166335</v>
      </c>
      <c r="P181" s="142">
        <v>37065.199911166332</v>
      </c>
    </row>
    <row r="182" spans="1:16" ht="16.5" thickBot="1">
      <c r="A182" s="98" t="s">
        <v>75</v>
      </c>
      <c r="B182" s="99">
        <f t="shared" si="18"/>
        <v>200</v>
      </c>
      <c r="C182" s="99" t="s">
        <v>3</v>
      </c>
      <c r="D182" s="99">
        <f t="shared" si="19"/>
        <v>250</v>
      </c>
      <c r="E182" s="99" t="s">
        <v>3</v>
      </c>
      <c r="F182" s="100">
        <f t="shared" si="20"/>
        <v>1900</v>
      </c>
      <c r="G182" s="99" t="s">
        <v>3</v>
      </c>
      <c r="H182" s="99">
        <v>6</v>
      </c>
      <c r="I182" s="100" t="s">
        <v>59</v>
      </c>
      <c r="J182" s="122">
        <v>200</v>
      </c>
      <c r="K182" s="123">
        <v>250</v>
      </c>
      <c r="L182" s="123">
        <v>1900</v>
      </c>
      <c r="M182" s="139">
        <v>23.905031524352999</v>
      </c>
      <c r="N182" s="148">
        <v>3919.8296939999991</v>
      </c>
      <c r="O182" s="141">
        <v>36483.264277885952</v>
      </c>
      <c r="P182" s="142">
        <v>38739.941557885955</v>
      </c>
    </row>
    <row r="183" spans="1:16" ht="16.5" thickBot="1">
      <c r="A183" s="98" t="s">
        <v>75</v>
      </c>
      <c r="B183" s="99">
        <f t="shared" si="18"/>
        <v>200</v>
      </c>
      <c r="C183" s="99" t="s">
        <v>3</v>
      </c>
      <c r="D183" s="99">
        <f t="shared" si="19"/>
        <v>250</v>
      </c>
      <c r="E183" s="99" t="s">
        <v>3</v>
      </c>
      <c r="F183" s="100">
        <f t="shared" si="20"/>
        <v>2000</v>
      </c>
      <c r="G183" s="99" t="s">
        <v>3</v>
      </c>
      <c r="H183" s="99">
        <v>6</v>
      </c>
      <c r="I183" s="100" t="s">
        <v>59</v>
      </c>
      <c r="J183" s="122">
        <v>200</v>
      </c>
      <c r="K183" s="123">
        <v>250</v>
      </c>
      <c r="L183" s="123">
        <v>2000</v>
      </c>
      <c r="M183" s="139">
        <v>25.035919863633001</v>
      </c>
      <c r="N183" s="148">
        <v>4126.1365199999991</v>
      </c>
      <c r="O183" s="141">
        <v>38232.838407863564</v>
      </c>
      <c r="P183" s="142">
        <v>40489.515687863561</v>
      </c>
    </row>
    <row r="184" spans="1:16" s="20" customFormat="1" ht="16.5" thickBot="1">
      <c r="A184" s="98" t="s">
        <v>75</v>
      </c>
      <c r="B184" s="99">
        <f t="shared" si="18"/>
        <v>200</v>
      </c>
      <c r="C184" s="99" t="s">
        <v>3</v>
      </c>
      <c r="D184" s="99">
        <f t="shared" si="19"/>
        <v>250</v>
      </c>
      <c r="E184" s="99" t="s">
        <v>3</v>
      </c>
      <c r="F184" s="100">
        <f t="shared" si="20"/>
        <v>2100</v>
      </c>
      <c r="G184" s="99" t="s">
        <v>3</v>
      </c>
      <c r="H184" s="99">
        <v>6</v>
      </c>
      <c r="I184" s="100" t="s">
        <v>59</v>
      </c>
      <c r="J184" s="122">
        <v>200</v>
      </c>
      <c r="K184" s="123">
        <v>250</v>
      </c>
      <c r="L184" s="123">
        <v>2100</v>
      </c>
      <c r="M184" s="139">
        <v>26.166808202913003</v>
      </c>
      <c r="N184" s="148">
        <v>4332.4433459999991</v>
      </c>
      <c r="O184" s="141">
        <v>39897.167990583177</v>
      </c>
      <c r="P184" s="142">
        <v>42153.845270583173</v>
      </c>
    </row>
    <row r="185" spans="1:16" s="20" customFormat="1" ht="16.5" thickBot="1">
      <c r="A185" s="98" t="s">
        <v>75</v>
      </c>
      <c r="B185" s="99">
        <f t="shared" si="18"/>
        <v>200</v>
      </c>
      <c r="C185" s="99" t="s">
        <v>3</v>
      </c>
      <c r="D185" s="99">
        <f t="shared" si="19"/>
        <v>250</v>
      </c>
      <c r="E185" s="99" t="s">
        <v>3</v>
      </c>
      <c r="F185" s="100">
        <f t="shared" si="20"/>
        <v>2200</v>
      </c>
      <c r="G185" s="99" t="s">
        <v>3</v>
      </c>
      <c r="H185" s="99">
        <v>6</v>
      </c>
      <c r="I185" s="100" t="s">
        <v>59</v>
      </c>
      <c r="J185" s="122">
        <v>200</v>
      </c>
      <c r="K185" s="123">
        <v>250</v>
      </c>
      <c r="L185" s="123">
        <v>2200</v>
      </c>
      <c r="M185" s="139">
        <v>27.297696542192995</v>
      </c>
      <c r="N185" s="148">
        <v>4538.7501719999991</v>
      </c>
      <c r="O185" s="141">
        <v>41571.909637302786</v>
      </c>
      <c r="P185" s="142">
        <v>43828.586917302782</v>
      </c>
    </row>
    <row r="186" spans="1:16" s="20" customFormat="1" ht="16.5" thickBot="1">
      <c r="A186" s="98" t="s">
        <v>75</v>
      </c>
      <c r="B186" s="99">
        <f t="shared" si="18"/>
        <v>200</v>
      </c>
      <c r="C186" s="99" t="s">
        <v>3</v>
      </c>
      <c r="D186" s="99">
        <f t="shared" si="19"/>
        <v>250</v>
      </c>
      <c r="E186" s="99" t="s">
        <v>3</v>
      </c>
      <c r="F186" s="100">
        <f t="shared" si="20"/>
        <v>2300</v>
      </c>
      <c r="G186" s="99" t="s">
        <v>3</v>
      </c>
      <c r="H186" s="99">
        <v>6</v>
      </c>
      <c r="I186" s="100" t="s">
        <v>59</v>
      </c>
      <c r="J186" s="122">
        <v>200</v>
      </c>
      <c r="K186" s="123">
        <v>250</v>
      </c>
      <c r="L186" s="123">
        <v>2300</v>
      </c>
      <c r="M186" s="139">
        <v>28.428584881472997</v>
      </c>
      <c r="N186" s="148">
        <v>4745.0569979999982</v>
      </c>
      <c r="O186" s="141">
        <v>43208.440020022397</v>
      </c>
      <c r="P186" s="142">
        <v>45465.117300022401</v>
      </c>
    </row>
    <row r="187" spans="1:16" s="20" customFormat="1" ht="16.5" thickBot="1">
      <c r="A187" s="98" t="s">
        <v>75</v>
      </c>
      <c r="B187" s="99">
        <f t="shared" si="18"/>
        <v>200</v>
      </c>
      <c r="C187" s="99" t="s">
        <v>3</v>
      </c>
      <c r="D187" s="99">
        <f t="shared" si="19"/>
        <v>250</v>
      </c>
      <c r="E187" s="99" t="s">
        <v>3</v>
      </c>
      <c r="F187" s="100">
        <f t="shared" si="20"/>
        <v>2400</v>
      </c>
      <c r="G187" s="99" t="s">
        <v>3</v>
      </c>
      <c r="H187" s="99">
        <v>6</v>
      </c>
      <c r="I187" s="100" t="s">
        <v>59</v>
      </c>
      <c r="J187" s="122">
        <v>200</v>
      </c>
      <c r="K187" s="123">
        <v>250</v>
      </c>
      <c r="L187" s="123">
        <v>2400</v>
      </c>
      <c r="M187" s="139">
        <v>29.559473220753006</v>
      </c>
      <c r="N187" s="148">
        <v>4951.3638239999991</v>
      </c>
      <c r="O187" s="141">
        <v>44844.97040274203</v>
      </c>
      <c r="P187" s="142">
        <v>47101.647682742034</v>
      </c>
    </row>
    <row r="188" spans="1:16" s="20" customFormat="1" ht="16.5" thickBot="1">
      <c r="A188" s="98" t="s">
        <v>75</v>
      </c>
      <c r="B188" s="99">
        <f t="shared" si="18"/>
        <v>200</v>
      </c>
      <c r="C188" s="99" t="s">
        <v>3</v>
      </c>
      <c r="D188" s="99">
        <f t="shared" si="19"/>
        <v>250</v>
      </c>
      <c r="E188" s="99" t="s">
        <v>3</v>
      </c>
      <c r="F188" s="100">
        <f t="shared" si="20"/>
        <v>2500</v>
      </c>
      <c r="G188" s="99" t="s">
        <v>3</v>
      </c>
      <c r="H188" s="99">
        <v>6</v>
      </c>
      <c r="I188" s="100" t="s">
        <v>59</v>
      </c>
      <c r="J188" s="122">
        <v>200</v>
      </c>
      <c r="K188" s="123">
        <v>250</v>
      </c>
      <c r="L188" s="123">
        <v>2500</v>
      </c>
      <c r="M188" s="139">
        <v>31.330215060033002</v>
      </c>
      <c r="N188" s="148">
        <v>5157.6706499999991</v>
      </c>
      <c r="O188" s="141">
        <v>47102.250208485806</v>
      </c>
      <c r="P188" s="142">
        <v>49358.927488485817</v>
      </c>
    </row>
    <row r="189" spans="1:16" s="20" customFormat="1" ht="16.5" thickBot="1">
      <c r="A189" s="98" t="s">
        <v>75</v>
      </c>
      <c r="B189" s="99">
        <f t="shared" si="18"/>
        <v>200</v>
      </c>
      <c r="C189" s="99" t="s">
        <v>3</v>
      </c>
      <c r="D189" s="99">
        <f t="shared" si="19"/>
        <v>250</v>
      </c>
      <c r="E189" s="99" t="s">
        <v>3</v>
      </c>
      <c r="F189" s="100">
        <f t="shared" si="20"/>
        <v>2600</v>
      </c>
      <c r="G189" s="99" t="s">
        <v>3</v>
      </c>
      <c r="H189" s="99">
        <v>6</v>
      </c>
      <c r="I189" s="100" t="s">
        <v>59</v>
      </c>
      <c r="J189" s="122">
        <v>200</v>
      </c>
      <c r="K189" s="123">
        <v>250</v>
      </c>
      <c r="L189" s="123">
        <v>2600</v>
      </c>
      <c r="M189" s="139">
        <v>32.461103399313004</v>
      </c>
      <c r="N189" s="148">
        <v>5363.9774759999991</v>
      </c>
      <c r="O189" s="141">
        <v>48766.579791205433</v>
      </c>
      <c r="P189" s="142">
        <v>51023.257071205429</v>
      </c>
    </row>
    <row r="190" spans="1:16" s="20" customFormat="1" ht="16.5" thickBot="1">
      <c r="A190" s="98" t="s">
        <v>75</v>
      </c>
      <c r="B190" s="99">
        <f t="shared" si="18"/>
        <v>200</v>
      </c>
      <c r="C190" s="99" t="s">
        <v>3</v>
      </c>
      <c r="D190" s="99">
        <f t="shared" si="19"/>
        <v>250</v>
      </c>
      <c r="E190" s="99" t="s">
        <v>3</v>
      </c>
      <c r="F190" s="100">
        <f t="shared" si="20"/>
        <v>2700</v>
      </c>
      <c r="G190" s="99" t="s">
        <v>3</v>
      </c>
      <c r="H190" s="99">
        <v>6</v>
      </c>
      <c r="I190" s="100" t="s">
        <v>59</v>
      </c>
      <c r="J190" s="122">
        <v>200</v>
      </c>
      <c r="K190" s="123">
        <v>250</v>
      </c>
      <c r="L190" s="123">
        <v>2700</v>
      </c>
      <c r="M190" s="139">
        <v>33.591991738592995</v>
      </c>
      <c r="N190" s="148">
        <v>5570.2843019999991</v>
      </c>
      <c r="O190" s="141">
        <v>50488.35472118303</v>
      </c>
      <c r="P190" s="142">
        <v>52745.032001183034</v>
      </c>
    </row>
    <row r="191" spans="1:16" s="20" customFormat="1" ht="16.5" thickBot="1">
      <c r="A191" s="98" t="s">
        <v>75</v>
      </c>
      <c r="B191" s="99">
        <f t="shared" si="18"/>
        <v>200</v>
      </c>
      <c r="C191" s="99" t="s">
        <v>3</v>
      </c>
      <c r="D191" s="99">
        <f t="shared" si="19"/>
        <v>250</v>
      </c>
      <c r="E191" s="99" t="s">
        <v>3</v>
      </c>
      <c r="F191" s="100">
        <f t="shared" si="20"/>
        <v>2800</v>
      </c>
      <c r="G191" s="99" t="s">
        <v>3</v>
      </c>
      <c r="H191" s="99">
        <v>6</v>
      </c>
      <c r="I191" s="100" t="s">
        <v>59</v>
      </c>
      <c r="J191" s="122">
        <v>200</v>
      </c>
      <c r="K191" s="123">
        <v>250</v>
      </c>
      <c r="L191" s="123">
        <v>2800</v>
      </c>
      <c r="M191" s="139">
        <v>34.722880077873</v>
      </c>
      <c r="N191" s="148">
        <v>5776.5911279999982</v>
      </c>
      <c r="O191" s="141">
        <v>52163.096367902654</v>
      </c>
      <c r="P191" s="142">
        <v>54419.773647902657</v>
      </c>
    </row>
    <row r="192" spans="1:16" s="20" customFormat="1" ht="16.5" thickBot="1">
      <c r="A192" s="98" t="s">
        <v>75</v>
      </c>
      <c r="B192" s="99">
        <f t="shared" si="18"/>
        <v>200</v>
      </c>
      <c r="C192" s="99" t="s">
        <v>3</v>
      </c>
      <c r="D192" s="99">
        <f t="shared" si="19"/>
        <v>250</v>
      </c>
      <c r="E192" s="99" t="s">
        <v>3</v>
      </c>
      <c r="F192" s="100">
        <f t="shared" si="20"/>
        <v>2900</v>
      </c>
      <c r="G192" s="99" t="s">
        <v>3</v>
      </c>
      <c r="H192" s="99">
        <v>6</v>
      </c>
      <c r="I192" s="100" t="s">
        <v>59</v>
      </c>
      <c r="J192" s="122">
        <v>200</v>
      </c>
      <c r="K192" s="123">
        <v>250</v>
      </c>
      <c r="L192" s="123">
        <v>2900</v>
      </c>
      <c r="M192" s="139">
        <v>35.853768417152999</v>
      </c>
      <c r="N192" s="148">
        <v>5982.8979539999982</v>
      </c>
      <c r="O192" s="141">
        <v>53799.626750622272</v>
      </c>
      <c r="P192" s="142">
        <v>56056.304030622276</v>
      </c>
    </row>
    <row r="193" spans="1:16" s="20" customFormat="1" ht="16.5" thickBot="1">
      <c r="A193" s="98" t="s">
        <v>75</v>
      </c>
      <c r="B193" s="99">
        <f t="shared" si="18"/>
        <v>200</v>
      </c>
      <c r="C193" s="99" t="s">
        <v>3</v>
      </c>
      <c r="D193" s="99">
        <f t="shared" si="19"/>
        <v>250</v>
      </c>
      <c r="E193" s="99" t="s">
        <v>3</v>
      </c>
      <c r="F193" s="100">
        <f t="shared" si="20"/>
        <v>3000</v>
      </c>
      <c r="G193" s="99" t="s">
        <v>3</v>
      </c>
      <c r="H193" s="99">
        <v>6</v>
      </c>
      <c r="I193" s="100" t="s">
        <v>59</v>
      </c>
      <c r="J193" s="124">
        <v>200</v>
      </c>
      <c r="K193" s="125">
        <v>250</v>
      </c>
      <c r="L193" s="125">
        <v>3000</v>
      </c>
      <c r="M193" s="143">
        <v>36.984656756432997</v>
      </c>
      <c r="N193" s="149">
        <v>6189.2047799999982</v>
      </c>
      <c r="O193" s="145">
        <v>55461.429133341888</v>
      </c>
      <c r="P193" s="146">
        <v>57718.106413341891</v>
      </c>
    </row>
    <row r="194" spans="1:16" ht="19.5" thickBot="1">
      <c r="A194" s="253" t="s">
        <v>80</v>
      </c>
      <c r="B194" s="254"/>
      <c r="C194" s="254"/>
      <c r="D194" s="254"/>
      <c r="E194" s="254"/>
      <c r="F194" s="254"/>
      <c r="G194" s="254"/>
      <c r="H194" s="254"/>
      <c r="I194" s="254"/>
      <c r="J194" s="254"/>
      <c r="K194" s="254"/>
      <c r="L194" s="254"/>
      <c r="M194" s="254"/>
      <c r="N194" s="254"/>
      <c r="O194" s="254"/>
      <c r="P194" s="255"/>
    </row>
    <row r="195" spans="1:16" ht="16.5" thickBot="1">
      <c r="A195" s="250" t="s">
        <v>63</v>
      </c>
      <c r="B195" s="251"/>
      <c r="C195" s="251"/>
      <c r="D195" s="251"/>
      <c r="E195" s="251"/>
      <c r="F195" s="251"/>
      <c r="G195" s="251"/>
      <c r="H195" s="251"/>
      <c r="I195" s="251"/>
      <c r="J195" s="251"/>
      <c r="K195" s="251"/>
      <c r="L195" s="251"/>
      <c r="M195" s="251"/>
      <c r="N195" s="251"/>
      <c r="O195" s="251"/>
      <c r="P195" s="252"/>
    </row>
    <row r="196" spans="1:16" ht="16.5" thickBot="1">
      <c r="A196" s="98" t="s">
        <v>75</v>
      </c>
      <c r="B196" s="99">
        <f t="shared" ref="B196:B220" si="21">J196</f>
        <v>200</v>
      </c>
      <c r="C196" s="99" t="s">
        <v>3</v>
      </c>
      <c r="D196" s="99">
        <f t="shared" ref="D196:D220" si="22">K196</f>
        <v>250</v>
      </c>
      <c r="E196" s="99" t="s">
        <v>3</v>
      </c>
      <c r="F196" s="100">
        <f t="shared" ref="F196:F220" si="23">L196</f>
        <v>600</v>
      </c>
      <c r="G196" s="99" t="s">
        <v>3</v>
      </c>
      <c r="H196" s="99">
        <v>8</v>
      </c>
      <c r="I196" s="100" t="s">
        <v>59</v>
      </c>
      <c r="J196" s="130">
        <v>200</v>
      </c>
      <c r="K196" s="131">
        <v>250</v>
      </c>
      <c r="L196" s="131">
        <v>600</v>
      </c>
      <c r="M196" s="135">
        <v>8.9774712582840017</v>
      </c>
      <c r="N196" s="147">
        <v>1418.35942875</v>
      </c>
      <c r="O196" s="137">
        <v>15782.397250039437</v>
      </c>
      <c r="P196" s="138">
        <v>18039.074530039437</v>
      </c>
    </row>
    <row r="197" spans="1:16" ht="16.5" thickBot="1">
      <c r="A197" s="98" t="s">
        <v>75</v>
      </c>
      <c r="B197" s="99">
        <f t="shared" si="21"/>
        <v>200</v>
      </c>
      <c r="C197" s="99" t="s">
        <v>3</v>
      </c>
      <c r="D197" s="99">
        <f t="shared" si="22"/>
        <v>250</v>
      </c>
      <c r="E197" s="99" t="s">
        <v>3</v>
      </c>
      <c r="F197" s="100">
        <f t="shared" si="23"/>
        <v>700</v>
      </c>
      <c r="G197" s="99" t="s">
        <v>3</v>
      </c>
      <c r="H197" s="99">
        <v>8</v>
      </c>
      <c r="I197" s="100" t="s">
        <v>59</v>
      </c>
      <c r="J197" s="122">
        <v>200</v>
      </c>
      <c r="K197" s="123">
        <v>250</v>
      </c>
      <c r="L197" s="123">
        <v>700</v>
      </c>
      <c r="M197" s="139">
        <v>10.233604377323999</v>
      </c>
      <c r="N197" s="148">
        <v>1654.7526668749999</v>
      </c>
      <c r="O197" s="141">
        <v>17745.231257169027</v>
      </c>
      <c r="P197" s="142">
        <v>20001.908537169027</v>
      </c>
    </row>
    <row r="198" spans="1:16" ht="16.5" thickBot="1">
      <c r="A198" s="98" t="s">
        <v>75</v>
      </c>
      <c r="B198" s="99">
        <f t="shared" si="21"/>
        <v>200</v>
      </c>
      <c r="C198" s="99" t="s">
        <v>3</v>
      </c>
      <c r="D198" s="99">
        <f t="shared" si="22"/>
        <v>250</v>
      </c>
      <c r="E198" s="99" t="s">
        <v>3</v>
      </c>
      <c r="F198" s="100">
        <f t="shared" si="23"/>
        <v>800</v>
      </c>
      <c r="G198" s="99" t="s">
        <v>3</v>
      </c>
      <c r="H198" s="99">
        <v>8</v>
      </c>
      <c r="I198" s="100" t="s">
        <v>59</v>
      </c>
      <c r="J198" s="122">
        <v>200</v>
      </c>
      <c r="K198" s="123">
        <v>250</v>
      </c>
      <c r="L198" s="123">
        <v>800</v>
      </c>
      <c r="M198" s="139">
        <v>11.489737496364</v>
      </c>
      <c r="N198" s="148">
        <v>1891.1459050000003</v>
      </c>
      <c r="O198" s="141">
        <v>19669.854000298616</v>
      </c>
      <c r="P198" s="142">
        <v>21926.531280298612</v>
      </c>
    </row>
    <row r="199" spans="1:16" ht="16.5" thickBot="1">
      <c r="A199" s="98" t="s">
        <v>75</v>
      </c>
      <c r="B199" s="99">
        <f t="shared" si="21"/>
        <v>200</v>
      </c>
      <c r="C199" s="99" t="s">
        <v>3</v>
      </c>
      <c r="D199" s="99">
        <f t="shared" si="22"/>
        <v>250</v>
      </c>
      <c r="E199" s="99" t="s">
        <v>3</v>
      </c>
      <c r="F199" s="100">
        <f t="shared" si="23"/>
        <v>900</v>
      </c>
      <c r="G199" s="99" t="s">
        <v>3</v>
      </c>
      <c r="H199" s="99">
        <v>8</v>
      </c>
      <c r="I199" s="100" t="s">
        <v>59</v>
      </c>
      <c r="J199" s="122">
        <v>200</v>
      </c>
      <c r="K199" s="123">
        <v>250</v>
      </c>
      <c r="L199" s="123">
        <v>900</v>
      </c>
      <c r="M199" s="139">
        <v>12.745870615404</v>
      </c>
      <c r="N199" s="148">
        <v>2127.539143125</v>
      </c>
      <c r="O199" s="141">
        <v>21594.476743428208</v>
      </c>
      <c r="P199" s="142">
        <v>23851.1540234282</v>
      </c>
    </row>
    <row r="200" spans="1:16" ht="16.5" thickBot="1">
      <c r="A200" s="98" t="s">
        <v>75</v>
      </c>
      <c r="B200" s="99">
        <f t="shared" si="21"/>
        <v>200</v>
      </c>
      <c r="C200" s="99" t="s">
        <v>3</v>
      </c>
      <c r="D200" s="99">
        <f t="shared" si="22"/>
        <v>250</v>
      </c>
      <c r="E200" s="99" t="s">
        <v>3</v>
      </c>
      <c r="F200" s="100">
        <f t="shared" si="23"/>
        <v>1000</v>
      </c>
      <c r="G200" s="99" t="s">
        <v>3</v>
      </c>
      <c r="H200" s="99">
        <v>8</v>
      </c>
      <c r="I200" s="100" t="s">
        <v>59</v>
      </c>
      <c r="J200" s="122">
        <v>200</v>
      </c>
      <c r="K200" s="123">
        <v>250</v>
      </c>
      <c r="L200" s="123">
        <v>1000</v>
      </c>
      <c r="M200" s="139">
        <v>14.002003734444001</v>
      </c>
      <c r="N200" s="148">
        <v>2363.9323812500002</v>
      </c>
      <c r="O200" s="141">
        <v>23585.109950557791</v>
      </c>
      <c r="P200" s="142">
        <v>25841.787230557788</v>
      </c>
    </row>
    <row r="201" spans="1:16" ht="16.5" thickBot="1">
      <c r="A201" s="98" t="s">
        <v>75</v>
      </c>
      <c r="B201" s="99">
        <f t="shared" si="21"/>
        <v>200</v>
      </c>
      <c r="C201" s="99" t="s">
        <v>3</v>
      </c>
      <c r="D201" s="99">
        <f t="shared" si="22"/>
        <v>250</v>
      </c>
      <c r="E201" s="99" t="s">
        <v>3</v>
      </c>
      <c r="F201" s="100">
        <f t="shared" si="23"/>
        <v>1100</v>
      </c>
      <c r="G201" s="99" t="s">
        <v>3</v>
      </c>
      <c r="H201" s="99">
        <v>8</v>
      </c>
      <c r="I201" s="100" t="s">
        <v>59</v>
      </c>
      <c r="J201" s="122">
        <v>200</v>
      </c>
      <c r="K201" s="123">
        <v>250</v>
      </c>
      <c r="L201" s="123">
        <v>1100</v>
      </c>
      <c r="M201" s="139">
        <v>15.258136853484002</v>
      </c>
      <c r="N201" s="148">
        <v>2600.3256193750003</v>
      </c>
      <c r="O201" s="141">
        <v>25575.43989368738</v>
      </c>
      <c r="P201" s="142">
        <v>27832.117173687377</v>
      </c>
    </row>
    <row r="202" spans="1:16" ht="16.5" thickBot="1">
      <c r="A202" s="98" t="s">
        <v>75</v>
      </c>
      <c r="B202" s="99">
        <f t="shared" si="21"/>
        <v>200</v>
      </c>
      <c r="C202" s="99" t="s">
        <v>3</v>
      </c>
      <c r="D202" s="99">
        <f t="shared" si="22"/>
        <v>250</v>
      </c>
      <c r="E202" s="99" t="s">
        <v>3</v>
      </c>
      <c r="F202" s="100">
        <f t="shared" si="23"/>
        <v>1200</v>
      </c>
      <c r="G202" s="99" t="s">
        <v>3</v>
      </c>
      <c r="H202" s="99">
        <v>8</v>
      </c>
      <c r="I202" s="100" t="s">
        <v>59</v>
      </c>
      <c r="J202" s="122">
        <v>200</v>
      </c>
      <c r="K202" s="123">
        <v>250</v>
      </c>
      <c r="L202" s="123">
        <v>1200</v>
      </c>
      <c r="M202" s="139">
        <v>16.514269972523998</v>
      </c>
      <c r="N202" s="148">
        <v>2836.7188575</v>
      </c>
      <c r="O202" s="141">
        <v>27606.982833160964</v>
      </c>
      <c r="P202" s="142">
        <v>29863.660113160964</v>
      </c>
    </row>
    <row r="203" spans="1:16" ht="16.5" thickBot="1">
      <c r="A203" s="98" t="s">
        <v>75</v>
      </c>
      <c r="B203" s="99">
        <f t="shared" si="21"/>
        <v>200</v>
      </c>
      <c r="C203" s="99" t="s">
        <v>3</v>
      </c>
      <c r="D203" s="99">
        <f t="shared" si="22"/>
        <v>250</v>
      </c>
      <c r="E203" s="99" t="s">
        <v>3</v>
      </c>
      <c r="F203" s="100">
        <f t="shared" si="23"/>
        <v>1300</v>
      </c>
      <c r="G203" s="99" t="s">
        <v>3</v>
      </c>
      <c r="H203" s="99">
        <v>8</v>
      </c>
      <c r="I203" s="100" t="s">
        <v>59</v>
      </c>
      <c r="J203" s="122">
        <v>200</v>
      </c>
      <c r="K203" s="123">
        <v>250</v>
      </c>
      <c r="L203" s="123">
        <v>1300</v>
      </c>
      <c r="M203" s="139">
        <v>17.770403091563999</v>
      </c>
      <c r="N203" s="148">
        <v>3073.1120956250002</v>
      </c>
      <c r="O203" s="141">
        <v>29572.344040290554</v>
      </c>
      <c r="P203" s="142">
        <v>31829.021320290554</v>
      </c>
    </row>
    <row r="204" spans="1:16" ht="16.5" thickBot="1">
      <c r="A204" s="98" t="s">
        <v>75</v>
      </c>
      <c r="B204" s="99">
        <f t="shared" si="21"/>
        <v>200</v>
      </c>
      <c r="C204" s="99" t="s">
        <v>3</v>
      </c>
      <c r="D204" s="99">
        <f t="shared" si="22"/>
        <v>250</v>
      </c>
      <c r="E204" s="99" t="s">
        <v>3</v>
      </c>
      <c r="F204" s="100">
        <f t="shared" si="23"/>
        <v>1400</v>
      </c>
      <c r="G204" s="99" t="s">
        <v>3</v>
      </c>
      <c r="H204" s="99">
        <v>8</v>
      </c>
      <c r="I204" s="100" t="s">
        <v>59</v>
      </c>
      <c r="J204" s="122">
        <v>200</v>
      </c>
      <c r="K204" s="123">
        <v>250</v>
      </c>
      <c r="L204" s="123">
        <v>1400</v>
      </c>
      <c r="M204" s="139">
        <v>19.026536210604</v>
      </c>
      <c r="N204" s="148">
        <v>3309.5053337499999</v>
      </c>
      <c r="O204" s="141">
        <v>31496.966783420146</v>
      </c>
      <c r="P204" s="142">
        <v>33753.644063420143</v>
      </c>
    </row>
    <row r="205" spans="1:16" ht="16.5" thickBot="1">
      <c r="A205" s="98" t="s">
        <v>75</v>
      </c>
      <c r="B205" s="99">
        <f t="shared" si="21"/>
        <v>200</v>
      </c>
      <c r="C205" s="99" t="s">
        <v>3</v>
      </c>
      <c r="D205" s="99">
        <f t="shared" si="22"/>
        <v>250</v>
      </c>
      <c r="E205" s="99" t="s">
        <v>3</v>
      </c>
      <c r="F205" s="100">
        <f t="shared" si="23"/>
        <v>1500</v>
      </c>
      <c r="G205" s="99" t="s">
        <v>3</v>
      </c>
      <c r="H205" s="99">
        <v>8</v>
      </c>
      <c r="I205" s="100" t="s">
        <v>59</v>
      </c>
      <c r="J205" s="122">
        <v>200</v>
      </c>
      <c r="K205" s="123">
        <v>250</v>
      </c>
      <c r="L205" s="123">
        <v>1500</v>
      </c>
      <c r="M205" s="139">
        <v>20.922522829644002</v>
      </c>
      <c r="N205" s="148">
        <v>3545.898571875</v>
      </c>
      <c r="O205" s="141">
        <v>34100.1612855739</v>
      </c>
      <c r="P205" s="142">
        <v>36356.838565573897</v>
      </c>
    </row>
    <row r="206" spans="1:16" ht="16.5" thickBot="1">
      <c r="A206" s="98" t="s">
        <v>75</v>
      </c>
      <c r="B206" s="99">
        <f t="shared" si="21"/>
        <v>200</v>
      </c>
      <c r="C206" s="99" t="s">
        <v>3</v>
      </c>
      <c r="D206" s="99">
        <f t="shared" si="22"/>
        <v>250</v>
      </c>
      <c r="E206" s="99" t="s">
        <v>3</v>
      </c>
      <c r="F206" s="100">
        <f t="shared" si="23"/>
        <v>1600</v>
      </c>
      <c r="G206" s="99" t="s">
        <v>3</v>
      </c>
      <c r="H206" s="99">
        <v>8</v>
      </c>
      <c r="I206" s="100" t="s">
        <v>59</v>
      </c>
      <c r="J206" s="122">
        <v>200</v>
      </c>
      <c r="K206" s="123">
        <v>250</v>
      </c>
      <c r="L206" s="123">
        <v>1600</v>
      </c>
      <c r="M206" s="139">
        <v>22.178655948683996</v>
      </c>
      <c r="N206" s="148">
        <v>3782.2918100000006</v>
      </c>
      <c r="O206" s="141">
        <v>36161.556092703489</v>
      </c>
      <c r="P206" s="142">
        <v>38418.233372703493</v>
      </c>
    </row>
    <row r="207" spans="1:16" ht="16.5" thickBot="1">
      <c r="A207" s="98" t="s">
        <v>75</v>
      </c>
      <c r="B207" s="99">
        <f t="shared" si="21"/>
        <v>200</v>
      </c>
      <c r="C207" s="99" t="s">
        <v>3</v>
      </c>
      <c r="D207" s="99">
        <f t="shared" si="22"/>
        <v>250</v>
      </c>
      <c r="E207" s="99" t="s">
        <v>3</v>
      </c>
      <c r="F207" s="100">
        <f t="shared" si="23"/>
        <v>1700</v>
      </c>
      <c r="G207" s="99" t="s">
        <v>3</v>
      </c>
      <c r="H207" s="99">
        <v>8</v>
      </c>
      <c r="I207" s="100" t="s">
        <v>59</v>
      </c>
      <c r="J207" s="122">
        <v>200</v>
      </c>
      <c r="K207" s="123">
        <v>250</v>
      </c>
      <c r="L207" s="123">
        <v>1700</v>
      </c>
      <c r="M207" s="139">
        <v>23.434789067724001</v>
      </c>
      <c r="N207" s="148">
        <v>4018.6850481250003</v>
      </c>
      <c r="O207" s="141">
        <v>38086.178835833074</v>
      </c>
      <c r="P207" s="142">
        <v>40342.856115833078</v>
      </c>
    </row>
    <row r="208" spans="1:16" ht="16.5" thickBot="1">
      <c r="A208" s="98" t="s">
        <v>75</v>
      </c>
      <c r="B208" s="99">
        <f t="shared" si="21"/>
        <v>200</v>
      </c>
      <c r="C208" s="99" t="s">
        <v>3</v>
      </c>
      <c r="D208" s="99">
        <f t="shared" si="22"/>
        <v>250</v>
      </c>
      <c r="E208" s="99" t="s">
        <v>3</v>
      </c>
      <c r="F208" s="100">
        <f t="shared" si="23"/>
        <v>1800</v>
      </c>
      <c r="G208" s="99" t="s">
        <v>3</v>
      </c>
      <c r="H208" s="99">
        <v>8</v>
      </c>
      <c r="I208" s="100" t="s">
        <v>59</v>
      </c>
      <c r="J208" s="122">
        <v>200</v>
      </c>
      <c r="K208" s="123">
        <v>250</v>
      </c>
      <c r="L208" s="123">
        <v>1800</v>
      </c>
      <c r="M208" s="139">
        <v>24.690922186764006</v>
      </c>
      <c r="N208" s="148">
        <v>4255.07828625</v>
      </c>
      <c r="O208" s="141">
        <v>40010.801578962673</v>
      </c>
      <c r="P208" s="142">
        <v>42267.478858962677</v>
      </c>
    </row>
    <row r="209" spans="1:16" ht="16.5" thickBot="1">
      <c r="A209" s="98" t="s">
        <v>75</v>
      </c>
      <c r="B209" s="99">
        <f t="shared" si="21"/>
        <v>200</v>
      </c>
      <c r="C209" s="99" t="s">
        <v>3</v>
      </c>
      <c r="D209" s="99">
        <f t="shared" si="22"/>
        <v>250</v>
      </c>
      <c r="E209" s="99" t="s">
        <v>3</v>
      </c>
      <c r="F209" s="100">
        <f t="shared" si="23"/>
        <v>1900</v>
      </c>
      <c r="G209" s="99" t="s">
        <v>3</v>
      </c>
      <c r="H209" s="99">
        <v>8</v>
      </c>
      <c r="I209" s="100" t="s">
        <v>59</v>
      </c>
      <c r="J209" s="122">
        <v>200</v>
      </c>
      <c r="K209" s="123">
        <v>250</v>
      </c>
      <c r="L209" s="123">
        <v>1900</v>
      </c>
      <c r="M209" s="139">
        <v>25.947055305804</v>
      </c>
      <c r="N209" s="148">
        <v>4491.4715243749997</v>
      </c>
      <c r="O209" s="141">
        <v>41973.635586092263</v>
      </c>
      <c r="P209" s="142">
        <v>44230.312866092259</v>
      </c>
    </row>
    <row r="210" spans="1:16" ht="16.5" thickBot="1">
      <c r="A210" s="98" t="s">
        <v>75</v>
      </c>
      <c r="B210" s="99">
        <f t="shared" si="21"/>
        <v>200</v>
      </c>
      <c r="C210" s="99" t="s">
        <v>3</v>
      </c>
      <c r="D210" s="99">
        <f t="shared" si="22"/>
        <v>250</v>
      </c>
      <c r="E210" s="99" t="s">
        <v>3</v>
      </c>
      <c r="F210" s="100">
        <f t="shared" si="23"/>
        <v>2000</v>
      </c>
      <c r="G210" s="99" t="s">
        <v>3</v>
      </c>
      <c r="H210" s="99">
        <v>8</v>
      </c>
      <c r="I210" s="100" t="s">
        <v>59</v>
      </c>
      <c r="J210" s="122">
        <v>200</v>
      </c>
      <c r="K210" s="123">
        <v>250</v>
      </c>
      <c r="L210" s="123">
        <v>2000</v>
      </c>
      <c r="M210" s="139">
        <v>27.203188424844001</v>
      </c>
      <c r="N210" s="148">
        <v>4727.8647625000003</v>
      </c>
      <c r="O210" s="141">
        <v>44032.977725565841</v>
      </c>
      <c r="P210" s="142">
        <v>46289.655005565844</v>
      </c>
    </row>
    <row r="211" spans="1:16" ht="16.5" thickBot="1">
      <c r="A211" s="98" t="s">
        <v>75</v>
      </c>
      <c r="B211" s="99">
        <f t="shared" si="21"/>
        <v>200</v>
      </c>
      <c r="C211" s="99" t="s">
        <v>3</v>
      </c>
      <c r="D211" s="99">
        <f t="shared" si="22"/>
        <v>250</v>
      </c>
      <c r="E211" s="99" t="s">
        <v>3</v>
      </c>
      <c r="F211" s="100">
        <f t="shared" si="23"/>
        <v>2100</v>
      </c>
      <c r="G211" s="99" t="s">
        <v>3</v>
      </c>
      <c r="H211" s="99">
        <v>8</v>
      </c>
      <c r="I211" s="100" t="s">
        <v>59</v>
      </c>
      <c r="J211" s="122">
        <v>200</v>
      </c>
      <c r="K211" s="123">
        <v>250</v>
      </c>
      <c r="L211" s="123">
        <v>2100</v>
      </c>
      <c r="M211" s="139">
        <v>28.459321543884002</v>
      </c>
      <c r="N211" s="148">
        <v>4964.2580006250009</v>
      </c>
      <c r="O211" s="141">
        <v>45985.399668695442</v>
      </c>
      <c r="P211" s="142">
        <v>48242.076948695438</v>
      </c>
    </row>
    <row r="212" spans="1:16" ht="16.5" thickBot="1">
      <c r="A212" s="98" t="s">
        <v>75</v>
      </c>
      <c r="B212" s="99">
        <f t="shared" si="21"/>
        <v>200</v>
      </c>
      <c r="C212" s="99" t="s">
        <v>3</v>
      </c>
      <c r="D212" s="99">
        <f t="shared" si="22"/>
        <v>250</v>
      </c>
      <c r="E212" s="99" t="s">
        <v>3</v>
      </c>
      <c r="F212" s="100">
        <f t="shared" si="23"/>
        <v>2200</v>
      </c>
      <c r="G212" s="99" t="s">
        <v>3</v>
      </c>
      <c r="H212" s="99">
        <v>8</v>
      </c>
      <c r="I212" s="100" t="s">
        <v>59</v>
      </c>
      <c r="J212" s="122">
        <v>200</v>
      </c>
      <c r="K212" s="123">
        <v>250</v>
      </c>
      <c r="L212" s="123">
        <v>2200</v>
      </c>
      <c r="M212" s="139">
        <v>29.715454662923996</v>
      </c>
      <c r="N212" s="148">
        <v>5200.6512387500006</v>
      </c>
      <c r="O212" s="141">
        <v>47948.233675825002</v>
      </c>
      <c r="P212" s="142">
        <v>50204.910955825006</v>
      </c>
    </row>
    <row r="213" spans="1:16" ht="16.5" thickBot="1">
      <c r="A213" s="98" t="s">
        <v>75</v>
      </c>
      <c r="B213" s="99">
        <f t="shared" si="21"/>
        <v>200</v>
      </c>
      <c r="C213" s="99" t="s">
        <v>3</v>
      </c>
      <c r="D213" s="99">
        <f t="shared" si="22"/>
        <v>250</v>
      </c>
      <c r="E213" s="99" t="s">
        <v>3</v>
      </c>
      <c r="F213" s="100">
        <f t="shared" si="23"/>
        <v>2300</v>
      </c>
      <c r="G213" s="99" t="s">
        <v>3</v>
      </c>
      <c r="H213" s="99">
        <v>8</v>
      </c>
      <c r="I213" s="100" t="s">
        <v>59</v>
      </c>
      <c r="J213" s="122">
        <v>200</v>
      </c>
      <c r="K213" s="123">
        <v>250</v>
      </c>
      <c r="L213" s="123">
        <v>2300</v>
      </c>
      <c r="M213" s="139">
        <v>30.971587781963994</v>
      </c>
      <c r="N213" s="148">
        <v>5437.0444768750003</v>
      </c>
      <c r="O213" s="141">
        <v>49872.856418954594</v>
      </c>
      <c r="P213" s="142">
        <v>52129.53369895459</v>
      </c>
    </row>
    <row r="214" spans="1:16" ht="16.5" thickBot="1">
      <c r="A214" s="98" t="s">
        <v>75</v>
      </c>
      <c r="B214" s="99">
        <f t="shared" si="21"/>
        <v>200</v>
      </c>
      <c r="C214" s="99" t="s">
        <v>3</v>
      </c>
      <c r="D214" s="99">
        <f t="shared" si="22"/>
        <v>250</v>
      </c>
      <c r="E214" s="99" t="s">
        <v>3</v>
      </c>
      <c r="F214" s="100">
        <f t="shared" si="23"/>
        <v>2400</v>
      </c>
      <c r="G214" s="99" t="s">
        <v>3</v>
      </c>
      <c r="H214" s="99">
        <v>8</v>
      </c>
      <c r="I214" s="100" t="s">
        <v>59</v>
      </c>
      <c r="J214" s="122">
        <v>200</v>
      </c>
      <c r="K214" s="123">
        <v>250</v>
      </c>
      <c r="L214" s="123">
        <v>2400</v>
      </c>
      <c r="M214" s="139">
        <v>32.227720901004005</v>
      </c>
      <c r="N214" s="148">
        <v>5673.437715</v>
      </c>
      <c r="O214" s="141">
        <v>51797.479162084201</v>
      </c>
      <c r="P214" s="142">
        <v>54054.156442084211</v>
      </c>
    </row>
    <row r="215" spans="1:16" ht="16.5" thickBot="1">
      <c r="A215" s="98" t="s">
        <v>75</v>
      </c>
      <c r="B215" s="99">
        <f t="shared" si="21"/>
        <v>200</v>
      </c>
      <c r="C215" s="99" t="s">
        <v>3</v>
      </c>
      <c r="D215" s="99">
        <f t="shared" si="22"/>
        <v>250</v>
      </c>
      <c r="E215" s="99" t="s">
        <v>3</v>
      </c>
      <c r="F215" s="100">
        <f t="shared" si="23"/>
        <v>2500</v>
      </c>
      <c r="G215" s="99" t="s">
        <v>3</v>
      </c>
      <c r="H215" s="99">
        <v>8</v>
      </c>
      <c r="I215" s="100" t="s">
        <v>59</v>
      </c>
      <c r="J215" s="122">
        <v>200</v>
      </c>
      <c r="K215" s="123">
        <v>250</v>
      </c>
      <c r="L215" s="123">
        <v>2500</v>
      </c>
      <c r="M215" s="139">
        <v>34.123707520044</v>
      </c>
      <c r="N215" s="148">
        <v>5909.8309531250006</v>
      </c>
      <c r="O215" s="141">
        <v>54342.851328237964</v>
      </c>
      <c r="P215" s="142">
        <v>56599.528608237961</v>
      </c>
    </row>
    <row r="216" spans="1:16" ht="16.5" thickBot="1">
      <c r="A216" s="98" t="s">
        <v>75</v>
      </c>
      <c r="B216" s="99">
        <f t="shared" si="21"/>
        <v>200</v>
      </c>
      <c r="C216" s="99" t="s">
        <v>3</v>
      </c>
      <c r="D216" s="99">
        <f t="shared" si="22"/>
        <v>250</v>
      </c>
      <c r="E216" s="99" t="s">
        <v>3</v>
      </c>
      <c r="F216" s="100">
        <f t="shared" si="23"/>
        <v>2600</v>
      </c>
      <c r="G216" s="99" t="s">
        <v>3</v>
      </c>
      <c r="H216" s="99">
        <v>8</v>
      </c>
      <c r="I216" s="100" t="s">
        <v>59</v>
      </c>
      <c r="J216" s="122">
        <v>200</v>
      </c>
      <c r="K216" s="123">
        <v>250</v>
      </c>
      <c r="L216" s="123">
        <v>2600</v>
      </c>
      <c r="M216" s="139">
        <v>35.379840639084001</v>
      </c>
      <c r="N216" s="148">
        <v>6146.2241912500003</v>
      </c>
      <c r="O216" s="141">
        <v>56295.273271367558</v>
      </c>
      <c r="P216" s="142">
        <v>58551.950551367554</v>
      </c>
    </row>
    <row r="217" spans="1:16" ht="16.5" thickBot="1">
      <c r="A217" s="98" t="s">
        <v>75</v>
      </c>
      <c r="B217" s="99">
        <f t="shared" si="21"/>
        <v>200</v>
      </c>
      <c r="C217" s="99" t="s">
        <v>3</v>
      </c>
      <c r="D217" s="99">
        <f t="shared" si="22"/>
        <v>250</v>
      </c>
      <c r="E217" s="99" t="s">
        <v>3</v>
      </c>
      <c r="F217" s="100">
        <f t="shared" si="23"/>
        <v>2700</v>
      </c>
      <c r="G217" s="99" t="s">
        <v>3</v>
      </c>
      <c r="H217" s="99">
        <v>8</v>
      </c>
      <c r="I217" s="100" t="s">
        <v>59</v>
      </c>
      <c r="J217" s="122">
        <v>200</v>
      </c>
      <c r="K217" s="123">
        <v>250</v>
      </c>
      <c r="L217" s="123">
        <v>2700</v>
      </c>
      <c r="M217" s="139">
        <v>36.635973758123995</v>
      </c>
      <c r="N217" s="148">
        <v>6382.6174293750009</v>
      </c>
      <c r="O217" s="141">
        <v>58326.816210841127</v>
      </c>
      <c r="P217" s="142">
        <v>60583.493490841138</v>
      </c>
    </row>
    <row r="218" spans="1:16" ht="16.5" thickBot="1">
      <c r="A218" s="98" t="s">
        <v>75</v>
      </c>
      <c r="B218" s="99">
        <f t="shared" si="21"/>
        <v>200</v>
      </c>
      <c r="C218" s="99" t="s">
        <v>3</v>
      </c>
      <c r="D218" s="99">
        <f t="shared" si="22"/>
        <v>250</v>
      </c>
      <c r="E218" s="99" t="s">
        <v>3</v>
      </c>
      <c r="F218" s="100">
        <f t="shared" si="23"/>
        <v>2800</v>
      </c>
      <c r="G218" s="99" t="s">
        <v>3</v>
      </c>
      <c r="H218" s="99">
        <v>8</v>
      </c>
      <c r="I218" s="100" t="s">
        <v>59</v>
      </c>
      <c r="J218" s="122">
        <v>200</v>
      </c>
      <c r="K218" s="123">
        <v>250</v>
      </c>
      <c r="L218" s="123">
        <v>2800</v>
      </c>
      <c r="M218" s="139">
        <v>37.892106877163997</v>
      </c>
      <c r="N218" s="148">
        <v>6619.0106674999997</v>
      </c>
      <c r="O218" s="141">
        <v>60289.650217970724</v>
      </c>
      <c r="P218" s="142">
        <v>62546.32749797072</v>
      </c>
    </row>
    <row r="219" spans="1:16" ht="16.5" thickBot="1">
      <c r="A219" s="98" t="s">
        <v>75</v>
      </c>
      <c r="B219" s="99">
        <f t="shared" si="21"/>
        <v>200</v>
      </c>
      <c r="C219" s="99" t="s">
        <v>3</v>
      </c>
      <c r="D219" s="99">
        <f t="shared" si="22"/>
        <v>250</v>
      </c>
      <c r="E219" s="99" t="s">
        <v>3</v>
      </c>
      <c r="F219" s="100">
        <f t="shared" si="23"/>
        <v>2900</v>
      </c>
      <c r="G219" s="99" t="s">
        <v>3</v>
      </c>
      <c r="H219" s="99">
        <v>8</v>
      </c>
      <c r="I219" s="100" t="s">
        <v>59</v>
      </c>
      <c r="J219" s="122">
        <v>200</v>
      </c>
      <c r="K219" s="123">
        <v>250</v>
      </c>
      <c r="L219" s="123">
        <v>2900</v>
      </c>
      <c r="M219" s="139">
        <v>39.148239996203998</v>
      </c>
      <c r="N219" s="148">
        <v>6855.4039056250003</v>
      </c>
      <c r="O219" s="141">
        <v>62214.272961100316</v>
      </c>
      <c r="P219" s="142">
        <v>64470.950241100312</v>
      </c>
    </row>
    <row r="220" spans="1:16" ht="16.5" thickBot="1">
      <c r="A220" s="98" t="s">
        <v>75</v>
      </c>
      <c r="B220" s="99">
        <f t="shared" si="21"/>
        <v>200</v>
      </c>
      <c r="C220" s="99" t="s">
        <v>3</v>
      </c>
      <c r="D220" s="99">
        <f t="shared" si="22"/>
        <v>250</v>
      </c>
      <c r="E220" s="99" t="s">
        <v>3</v>
      </c>
      <c r="F220" s="100">
        <f t="shared" si="23"/>
        <v>3000</v>
      </c>
      <c r="G220" s="99" t="s">
        <v>3</v>
      </c>
      <c r="H220" s="99">
        <v>8</v>
      </c>
      <c r="I220" s="100" t="s">
        <v>59</v>
      </c>
      <c r="J220" s="124">
        <v>200</v>
      </c>
      <c r="K220" s="125">
        <v>250</v>
      </c>
      <c r="L220" s="125">
        <v>3000</v>
      </c>
      <c r="M220" s="143">
        <v>40.404373115243999</v>
      </c>
      <c r="N220" s="149">
        <v>7091.79714375</v>
      </c>
      <c r="O220" s="145">
        <v>64164.167704229898</v>
      </c>
      <c r="P220" s="146">
        <v>66420.844984229901</v>
      </c>
    </row>
  </sheetData>
  <mergeCells count="21">
    <mergeCell ref="A167:P167"/>
    <mergeCell ref="A168:P168"/>
    <mergeCell ref="A194:P194"/>
    <mergeCell ref="A195:P195"/>
    <mergeCell ref="A141:P141"/>
    <mergeCell ref="A86:P86"/>
    <mergeCell ref="A87:P87"/>
    <mergeCell ref="A113:P113"/>
    <mergeCell ref="A114:P114"/>
    <mergeCell ref="A140:P140"/>
    <mergeCell ref="A6:P6"/>
    <mergeCell ref="A32:P32"/>
    <mergeCell ref="A33:P33"/>
    <mergeCell ref="A59:P59"/>
    <mergeCell ref="A60:P60"/>
    <mergeCell ref="A5:P5"/>
    <mergeCell ref="A3:I4"/>
    <mergeCell ref="J3:M3"/>
    <mergeCell ref="N3:N4"/>
    <mergeCell ref="O3:O4"/>
    <mergeCell ref="P3:P4"/>
  </mergeCells>
  <hyperlinks>
    <hyperlink ref="A1:I1" location="Главная!A1" display="Вернуться на главную страницу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Главная</vt:lpstr>
      <vt:lpstr>Артикул ВКН</vt:lpstr>
      <vt:lpstr>Описание ВКЭ</vt:lpstr>
      <vt:lpstr>Артикул ВКСК</vt:lpstr>
      <vt:lpstr>Описание</vt:lpstr>
      <vt:lpstr>Специсполнения</vt:lpstr>
      <vt:lpstr>ВКН 100</vt:lpstr>
      <vt:lpstr>ВКН 150</vt:lpstr>
      <vt:lpstr>ВКН 200</vt:lpstr>
      <vt:lpstr>ВКН 250</vt:lpstr>
      <vt:lpstr>ВКН 300</vt:lpstr>
      <vt:lpstr>ВКН 400</vt:lpstr>
      <vt:lpstr>ВКСК</vt:lpstr>
      <vt:lpstr>Арматура</vt:lpstr>
      <vt:lpstr>Автоматика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aivaras</dc:creator>
  <cp:lastModifiedBy>Roman</cp:lastModifiedBy>
  <cp:lastPrinted>2016-02-20T09:17:29Z</cp:lastPrinted>
  <dcterms:created xsi:type="dcterms:W3CDTF">2016-02-10T09:16:30Z</dcterms:created>
  <dcterms:modified xsi:type="dcterms:W3CDTF">2021-02-20T08:47:54Z</dcterms:modified>
</cp:coreProperties>
</file>